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onntag Sprint" sheetId="1" r:id="rId1"/>
    <sheet name="Sonntag WW- Rennen" sheetId="2" r:id="rId2"/>
  </sheets>
  <definedNames>
    <definedName name="_xlnm.Print_Area" localSheetId="0">'Sonntag Sprint'!$A$1:$K$95</definedName>
    <definedName name="_xlnm.Print_Area" localSheetId="1">'Sonntag WW- Rennen'!$A$1:$J$70</definedName>
  </definedNames>
  <calcPr fullCalcOnLoad="1"/>
</workbook>
</file>

<file path=xl/sharedStrings.xml><?xml version="1.0" encoding="utf-8"?>
<sst xmlns="http://schemas.openxmlformats.org/spreadsheetml/2006/main" count="548" uniqueCount="188">
  <si>
    <t>WCK Berlin</t>
  </si>
  <si>
    <t>PEUSCHEL Nadja</t>
  </si>
  <si>
    <t>weibl. Jugend</t>
  </si>
  <si>
    <t>K1</t>
  </si>
  <si>
    <t>Wiking Düsseldorf</t>
  </si>
  <si>
    <t>HÜSGEN Sarah</t>
  </si>
  <si>
    <t>FFB Brühl</t>
  </si>
  <si>
    <t>ANDERS  Charlotte</t>
  </si>
  <si>
    <t>KLÜMPER Theresa</t>
  </si>
  <si>
    <t>LKC Ludwigshafen</t>
  </si>
  <si>
    <t>METZGER Katharina</t>
  </si>
  <si>
    <t>WVS Hamburg</t>
  </si>
  <si>
    <t>SCHWIEGER Carola</t>
  </si>
  <si>
    <t>RKC Köln</t>
  </si>
  <si>
    <t>BEERSCHWENGER Svenja</t>
  </si>
  <si>
    <t>KC Fulda</t>
  </si>
  <si>
    <t>PIASKOWSKI Janina</t>
  </si>
  <si>
    <t>weibl. Junioren</t>
  </si>
  <si>
    <t>GIERENZ Annika</t>
  </si>
  <si>
    <t>TV Passau</t>
  </si>
  <si>
    <t>FRAIT Lisa</t>
  </si>
  <si>
    <t>STV Siegburg</t>
  </si>
  <si>
    <t>FÜßER Sabine</t>
  </si>
  <si>
    <t>SSV Rheydt</t>
  </si>
  <si>
    <t>REINARTZ Malte</t>
  </si>
  <si>
    <t>männl. Jugend</t>
  </si>
  <si>
    <t>C1</t>
  </si>
  <si>
    <t>ECKERT Jasper</t>
  </si>
  <si>
    <t>CTS Alsace</t>
  </si>
  <si>
    <t>DAZEUR Quentin</t>
  </si>
  <si>
    <t>männl. Junioren</t>
  </si>
  <si>
    <t>NORRENBERG Michael</t>
  </si>
  <si>
    <t>BW Köln</t>
  </si>
  <si>
    <t>WAHL Guido</t>
  </si>
  <si>
    <t>männl. Senioren</t>
  </si>
  <si>
    <t>KCD Siegburg</t>
  </si>
  <si>
    <t>ULRICH Martin</t>
  </si>
  <si>
    <t>PESCH  Dominik</t>
  </si>
  <si>
    <t>WEBER Normen</t>
  </si>
  <si>
    <t>LAUERMANN Marius</t>
  </si>
  <si>
    <t>CND Diekirch</t>
  </si>
  <si>
    <t>VERMEULEN Joël</t>
  </si>
  <si>
    <t>BUSCHHAUS  Jonathan</t>
  </si>
  <si>
    <t>PLATE Mirko</t>
  </si>
  <si>
    <t>KOLL Sebastian</t>
  </si>
  <si>
    <t>KSK  team Köln</t>
  </si>
  <si>
    <t>DIEBOLD Lukas</t>
  </si>
  <si>
    <t>METZGER Felix</t>
  </si>
  <si>
    <t>ALTHAUS  Bernhard</t>
  </si>
  <si>
    <t>HEILINGER  Christian</t>
  </si>
  <si>
    <t>BOETTCHER Marvin</t>
  </si>
  <si>
    <t>GRAF  Maximilian</t>
  </si>
  <si>
    <t>GIERENZ Lukas</t>
  </si>
  <si>
    <t>VON ZAHN Moritz</t>
  </si>
  <si>
    <t>BODEWIG  Franz</t>
  </si>
  <si>
    <t>BARTHEL Björn</t>
  </si>
  <si>
    <t>SCHAAP  Tim</t>
  </si>
  <si>
    <t>MEYERS Jacques</t>
  </si>
  <si>
    <t>MEYERS Mathieu</t>
  </si>
  <si>
    <t>MULLER Jean Christophe</t>
  </si>
  <si>
    <t>KOPS Fabian</t>
  </si>
  <si>
    <t>TKF Trier</t>
  </si>
  <si>
    <t>ENDRES Christian</t>
  </si>
  <si>
    <t>HEILINGER Andreas</t>
  </si>
  <si>
    <t>WSF Neptun Köln</t>
  </si>
  <si>
    <t>HEIDTMANN Marian</t>
  </si>
  <si>
    <t>SCHUMACHER Peter</t>
  </si>
  <si>
    <t>BEERSCHWENGER Björn</t>
  </si>
  <si>
    <t>ROMBERG Sebastian</t>
  </si>
  <si>
    <t>HEIDTMANN Florian</t>
  </si>
  <si>
    <t>SCHOLZ Benedikt</t>
  </si>
  <si>
    <t>STIEFENHÖFER Stephan</t>
  </si>
  <si>
    <t>BAUMANN Johannes</t>
  </si>
  <si>
    <t>ZOTH Kaspar</t>
  </si>
  <si>
    <t>HEILINGER Tim</t>
  </si>
  <si>
    <t>KC Altrip</t>
  </si>
  <si>
    <t>RÖSNER Marc</t>
  </si>
  <si>
    <t>VERHOEF Niels</t>
  </si>
  <si>
    <t>BONG Tobias</t>
  </si>
  <si>
    <t>VERHOEF Sebastian</t>
  </si>
  <si>
    <t>männl. Senioren A</t>
  </si>
  <si>
    <t>HEITZ - PELTRIAUX</t>
  </si>
  <si>
    <t>C2</t>
  </si>
  <si>
    <t>BRÜCKER Rene - WEBER Normen</t>
  </si>
  <si>
    <t>SCHMITZ Maik - KNIPPLING Nils</t>
  </si>
  <si>
    <t>SÜLZER Verena</t>
  </si>
  <si>
    <t>weibl. Schüler C</t>
  </si>
  <si>
    <t>OWV Oberkassel</t>
  </si>
  <si>
    <t>KOCH Charlotte</t>
  </si>
  <si>
    <t>BOHN Anna</t>
  </si>
  <si>
    <t>weibl. Schüler B</t>
  </si>
  <si>
    <t>WASCHK Lea</t>
  </si>
  <si>
    <t>TV Bitburg</t>
  </si>
  <si>
    <t>GLÜCKS Jule</t>
  </si>
  <si>
    <t>NIESEN Chiara</t>
  </si>
  <si>
    <t>WEBER Anna Lena</t>
  </si>
  <si>
    <t>HÜSGEN Dorine</t>
  </si>
  <si>
    <t>MÜLLER  Viktoria</t>
  </si>
  <si>
    <t>LAUERMANN Carla</t>
  </si>
  <si>
    <t>ANDERS  Friederike</t>
  </si>
  <si>
    <t>BÖHLER Lisa</t>
  </si>
  <si>
    <t>DASTLER Annika</t>
  </si>
  <si>
    <t>SUHR Salka</t>
  </si>
  <si>
    <t>GIERTH Nele Marie</t>
  </si>
  <si>
    <t>REINARTZ Marie</t>
  </si>
  <si>
    <t>KAEUFER Kiara</t>
  </si>
  <si>
    <t>weibl. Schüler A</t>
  </si>
  <si>
    <t>DEPPNER Pia</t>
  </si>
  <si>
    <t>MOHR Jana</t>
  </si>
  <si>
    <t>GIHR Susann</t>
  </si>
  <si>
    <t>KUTZNER Eva</t>
  </si>
  <si>
    <t>WEBER Marie-Sophie</t>
  </si>
  <si>
    <t>männl. Schüler C</t>
  </si>
  <si>
    <t>WEBER Josef</t>
  </si>
  <si>
    <t>LÜTHGEN Nikolas</t>
  </si>
  <si>
    <t>KEILEN Clemens</t>
  </si>
  <si>
    <t>männl. Schüler B</t>
  </si>
  <si>
    <t>BOHN Caspar</t>
  </si>
  <si>
    <t>MEYER Hendrik</t>
  </si>
  <si>
    <t>SÜLZER Janosch</t>
  </si>
  <si>
    <t>SÜLZER Julius</t>
  </si>
  <si>
    <t>WIRTZ Roman</t>
  </si>
  <si>
    <t>KCD Düsseldorf</t>
  </si>
  <si>
    <t>EGERLANDT Johannes</t>
  </si>
  <si>
    <t>HARTSTEIN Jannik</t>
  </si>
  <si>
    <t>HINKEBBEN Heiko</t>
  </si>
  <si>
    <t>OBST Elias</t>
  </si>
  <si>
    <t>GÖBEL Jakob</t>
  </si>
  <si>
    <t>KOCH Benjamin</t>
  </si>
  <si>
    <t>STOCKDREHER Louis</t>
  </si>
  <si>
    <t>KLIEWER Joshua</t>
  </si>
  <si>
    <t>MÜLLER Felix</t>
  </si>
  <si>
    <t>CONTI Guillano</t>
  </si>
  <si>
    <t>PRESSWOOD Lukas</t>
  </si>
  <si>
    <t>männl. Schüler A</t>
  </si>
  <si>
    <t>LAUERMANN Caspar</t>
  </si>
  <si>
    <t>WEINSPACH Jonathan</t>
  </si>
  <si>
    <t>KURZAWA Tim</t>
  </si>
  <si>
    <t>ROSELL Louis</t>
  </si>
  <si>
    <t>HOFFMANN Marian</t>
  </si>
  <si>
    <t>KOCH Johannes</t>
  </si>
  <si>
    <t>NIKOLAYSEN Leon</t>
  </si>
  <si>
    <t>WASCHK Simon</t>
  </si>
  <si>
    <t>SCHMIDT Lukas</t>
  </si>
  <si>
    <t>MÜLLER  Bendikt</t>
  </si>
  <si>
    <t>SMOCH Max</t>
  </si>
  <si>
    <t>Verein</t>
  </si>
  <si>
    <t>Pl.</t>
  </si>
  <si>
    <t>Laufzeit 1</t>
  </si>
  <si>
    <t>Laufzeit 2</t>
  </si>
  <si>
    <t>Gesamtzeit</t>
  </si>
  <si>
    <t>Startzeit</t>
  </si>
  <si>
    <t xml:space="preserve"> Name</t>
  </si>
  <si>
    <t>Zielzeit</t>
  </si>
  <si>
    <t>Laufzeit</t>
  </si>
  <si>
    <t>K 1 weibl. Schüler C</t>
  </si>
  <si>
    <t>K 1 weibl. Schüler B</t>
  </si>
  <si>
    <t>K 1 weibl. Schüler A</t>
  </si>
  <si>
    <t>K 1 männl. Schüler C</t>
  </si>
  <si>
    <t>K 1 männl. Schüler B</t>
  </si>
  <si>
    <t>K 1 männl. Schüler A</t>
  </si>
  <si>
    <t>K 1 weibl. Jugend</t>
  </si>
  <si>
    <t>K 1 weibl. Junioren</t>
  </si>
  <si>
    <t>K 1 männl. Jugend</t>
  </si>
  <si>
    <t>C 1 männl. Jugend</t>
  </si>
  <si>
    <t>Damen</t>
  </si>
  <si>
    <t>Herren</t>
  </si>
  <si>
    <t>Bosch Tobias</t>
  </si>
  <si>
    <t>KG Celle</t>
  </si>
  <si>
    <t>Overbeck Achim</t>
  </si>
  <si>
    <t>Stumpf Thomas</t>
  </si>
  <si>
    <t>C 1 Herren Junioren</t>
  </si>
  <si>
    <t>K 1 Herren Junioren</t>
  </si>
  <si>
    <t>K 1 Master A</t>
  </si>
  <si>
    <t>Rennen</t>
  </si>
  <si>
    <t>Start Nr.</t>
  </si>
  <si>
    <t>K 1 Damen</t>
  </si>
  <si>
    <t xml:space="preserve">C 1 Herren </t>
  </si>
  <si>
    <t xml:space="preserve">K 1 Herren </t>
  </si>
  <si>
    <t>C 2 Herren</t>
  </si>
  <si>
    <t>LÜBKEN Moritz</t>
  </si>
  <si>
    <t>MOHR Andreas</t>
  </si>
  <si>
    <t>BROTESSER Robin</t>
  </si>
  <si>
    <t>MICHELS Dominik</t>
  </si>
  <si>
    <t>LOHELTER Dennis</t>
  </si>
  <si>
    <t>PEUSCHEL Bernd</t>
  </si>
  <si>
    <t>SMOCH Sophie</t>
  </si>
  <si>
    <t>RANKE Nils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</si>
</sst>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.##000\ &quot;€&quot;;\-#.##000\ &quot;€&quot;"/>
    <numFmt numFmtId="177" formatCode="h:\n\n:ss"/>
    <numFmt numFmtId="178" formatCode="h:mm:ss"/>
    <numFmt numFmtId="179" formatCode="hh:mm:ss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left"/>
    </xf>
    <xf numFmtId="0" fontId="2" fillId="0" borderId="2" xfId="19" applyFont="1" applyFill="1" applyBorder="1" applyAlignment="1">
      <alignment horizontal="center"/>
      <protection/>
    </xf>
    <xf numFmtId="0" fontId="2" fillId="0" borderId="2" xfId="19" applyFont="1" applyFill="1" applyBorder="1" applyAlignment="1">
      <alignment horizontal="left"/>
      <protection/>
    </xf>
    <xf numFmtId="178" fontId="2" fillId="0" borderId="2" xfId="19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178" fontId="1" fillId="0" borderId="1" xfId="19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1" fillId="0" borderId="3" xfId="19" applyFont="1" applyFill="1" applyBorder="1" applyAlignment="1">
      <alignment horizontal="left" wrapText="1"/>
      <protection/>
    </xf>
    <xf numFmtId="0" fontId="1" fillId="0" borderId="3" xfId="19" applyFont="1" applyFill="1" applyBorder="1" applyAlignment="1">
      <alignment horizontal="right" wrapText="1"/>
      <protection/>
    </xf>
    <xf numFmtId="178" fontId="1" fillId="0" borderId="3" xfId="19" applyNumberFormat="1" applyFont="1" applyFill="1" applyBorder="1" applyAlignment="1">
      <alignment horizontal="center" wrapText="1"/>
      <protection/>
    </xf>
    <xf numFmtId="0" fontId="3" fillId="0" borderId="2" xfId="0" applyFont="1" applyFill="1" applyBorder="1" applyAlignment="1">
      <alignment/>
    </xf>
    <xf numFmtId="0" fontId="2" fillId="0" borderId="3" xfId="19" applyFont="1" applyFill="1" applyBorder="1" applyAlignment="1">
      <alignment horizontal="center"/>
      <protection/>
    </xf>
    <xf numFmtId="0" fontId="2" fillId="0" borderId="3" xfId="19" applyFont="1" applyFill="1" applyBorder="1" applyAlignment="1">
      <alignment horizontal="left"/>
      <protection/>
    </xf>
    <xf numFmtId="178" fontId="2" fillId="0" borderId="3" xfId="19" applyNumberFormat="1" applyFont="1" applyFill="1" applyBorder="1" applyAlignment="1">
      <alignment horizontal="left"/>
      <protection/>
    </xf>
    <xf numFmtId="0" fontId="3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79" fontId="0" fillId="0" borderId="3" xfId="0" applyNumberFormat="1" applyFont="1" applyBorder="1" applyAlignment="1">
      <alignment horizontal="center"/>
    </xf>
    <xf numFmtId="47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4" xfId="19" applyFont="1" applyFill="1" applyBorder="1" applyAlignment="1">
      <alignment horizontal="left" wrapText="1"/>
      <protection/>
    </xf>
    <xf numFmtId="0" fontId="1" fillId="0" borderId="4" xfId="19" applyFont="1" applyFill="1" applyBorder="1" applyAlignment="1">
      <alignment horizontal="right" wrapText="1"/>
      <protection/>
    </xf>
    <xf numFmtId="178" fontId="1" fillId="0" borderId="4" xfId="19" applyNumberFormat="1" applyFont="1" applyFill="1" applyBorder="1" applyAlignment="1">
      <alignment horizontal="center" wrapText="1"/>
      <protection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1" fillId="0" borderId="2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/>
      <protection/>
    </xf>
    <xf numFmtId="178" fontId="1" fillId="0" borderId="2" xfId="19" applyNumberFormat="1" applyFont="1" applyFill="1" applyBorder="1" applyAlignment="1">
      <alignment horizontal="center"/>
      <protection/>
    </xf>
    <xf numFmtId="47" fontId="0" fillId="0" borderId="2" xfId="0" applyNumberFormat="1" applyFont="1" applyBorder="1" applyAlignment="1">
      <alignment horizontal="center"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78" fontId="1" fillId="0" borderId="2" xfId="19" applyNumberFormat="1" applyFont="1" applyFill="1" applyBorder="1" applyAlignment="1">
      <alignment horizontal="center" wrapText="1"/>
      <protection/>
    </xf>
    <xf numFmtId="0" fontId="0" fillId="0" borderId="2" xfId="0" applyBorder="1" applyAlignment="1">
      <alignment horizontal="left"/>
    </xf>
    <xf numFmtId="178" fontId="0" fillId="0" borderId="2" xfId="0" applyNumberForma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19" applyFont="1" applyFill="1" applyBorder="1" applyAlignment="1">
      <alignment horizontal="left" wrapText="1"/>
      <protection/>
    </xf>
    <xf numFmtId="0" fontId="1" fillId="0" borderId="5" xfId="19" applyFont="1" applyFill="1" applyBorder="1" applyAlignment="1">
      <alignment horizontal="left" wrapText="1"/>
      <protection/>
    </xf>
    <xf numFmtId="0" fontId="1" fillId="0" borderId="6" xfId="19" applyFont="1" applyFill="1" applyBorder="1" applyAlignment="1">
      <alignment horizontal="left" wrapText="1"/>
      <protection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2" xfId="19" applyFont="1" applyFill="1" applyBorder="1" applyAlignment="1">
      <alignment horizontal="center" wrapText="1"/>
      <protection/>
    </xf>
    <xf numFmtId="0" fontId="4" fillId="0" borderId="5" xfId="19" applyFont="1" applyFill="1" applyBorder="1" applyAlignment="1">
      <alignment horizontal="center" wrapText="1"/>
      <protection/>
    </xf>
    <xf numFmtId="0" fontId="4" fillId="0" borderId="6" xfId="19" applyFont="1" applyFill="1" applyBorder="1" applyAlignment="1">
      <alignment horizontal="center" wrapText="1"/>
      <protection/>
    </xf>
    <xf numFmtId="0" fontId="4" fillId="0" borderId="3" xfId="19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C12" sqref="C12:D12"/>
    </sheetView>
  </sheetViews>
  <sheetFormatPr defaultColWidth="9.140625" defaultRowHeight="15" customHeight="1"/>
  <cols>
    <col min="1" max="1" width="5.7109375" style="47" customWidth="1"/>
    <col min="2" max="2" width="7.7109375" style="0" customWidth="1"/>
    <col min="3" max="3" width="18.28125" style="0" customWidth="1"/>
    <col min="4" max="4" width="30.57421875" style="0" bestFit="1" customWidth="1"/>
    <col min="5" max="5" width="8.00390625" style="0" hidden="1" customWidth="1"/>
    <col min="6" max="6" width="16.28125" style="0" hidden="1" customWidth="1"/>
    <col min="7" max="7" width="3.57421875" style="4" customWidth="1"/>
    <col min="8" max="8" width="10.7109375" style="5" customWidth="1"/>
    <col min="9" max="9" width="12.8515625" style="0" customWidth="1"/>
    <col min="10" max="11" width="10.7109375" style="0" customWidth="1"/>
  </cols>
  <sheetData>
    <row r="1" spans="1:11" ht="15" customHeight="1">
      <c r="A1" s="6" t="s">
        <v>147</v>
      </c>
      <c r="B1" s="6" t="s">
        <v>175</v>
      </c>
      <c r="C1" s="6" t="s">
        <v>146</v>
      </c>
      <c r="D1" s="6" t="s">
        <v>152</v>
      </c>
      <c r="E1" s="6" t="s">
        <v>174</v>
      </c>
      <c r="F1" s="6"/>
      <c r="G1" s="7"/>
      <c r="H1" s="8" t="s">
        <v>151</v>
      </c>
      <c r="I1" s="16" t="s">
        <v>148</v>
      </c>
      <c r="J1" s="16" t="s">
        <v>149</v>
      </c>
      <c r="K1" s="16" t="s">
        <v>150</v>
      </c>
    </row>
    <row r="2" spans="1:11" ht="4.5" customHeight="1">
      <c r="A2" s="46"/>
      <c r="B2" s="6"/>
      <c r="C2" s="6"/>
      <c r="D2" s="6"/>
      <c r="E2" s="6"/>
      <c r="F2" s="6"/>
      <c r="G2" s="7"/>
      <c r="H2" s="8"/>
      <c r="I2" s="16"/>
      <c r="J2" s="16"/>
      <c r="K2" s="16"/>
    </row>
    <row r="3" spans="1:12" s="3" customFormat="1" ht="15" customHeight="1">
      <c r="A3" s="16"/>
      <c r="B3" s="30"/>
      <c r="C3" s="49" t="s">
        <v>161</v>
      </c>
      <c r="D3" s="49"/>
      <c r="E3" s="31"/>
      <c r="F3" s="31"/>
      <c r="G3" s="30"/>
      <c r="H3" s="30"/>
      <c r="I3" s="30"/>
      <c r="J3" s="30"/>
      <c r="K3" s="30"/>
      <c r="L3" s="9"/>
    </row>
    <row r="4" spans="1:12" ht="15" customHeight="1">
      <c r="A4" s="46">
        <v>1</v>
      </c>
      <c r="B4" s="35">
        <v>8</v>
      </c>
      <c r="C4" s="36" t="s">
        <v>13</v>
      </c>
      <c r="D4" s="36" t="s">
        <v>14</v>
      </c>
      <c r="E4" s="35">
        <v>1</v>
      </c>
      <c r="F4" s="36" t="s">
        <v>2</v>
      </c>
      <c r="G4" s="36" t="s">
        <v>3</v>
      </c>
      <c r="H4" s="37">
        <v>0.484722222222222</v>
      </c>
      <c r="I4" s="34">
        <v>0.0012164351851851852</v>
      </c>
      <c r="J4" s="34">
        <v>0.001179398148148148</v>
      </c>
      <c r="K4" s="34">
        <f>SUM(I4,J4)</f>
        <v>0.002395833333333333</v>
      </c>
      <c r="L4" s="11"/>
    </row>
    <row r="5" spans="1:12" ht="15" customHeight="1">
      <c r="A5" s="46">
        <v>2</v>
      </c>
      <c r="B5" s="32">
        <v>3</v>
      </c>
      <c r="C5" s="36" t="s">
        <v>4</v>
      </c>
      <c r="D5" s="36" t="s">
        <v>5</v>
      </c>
      <c r="E5" s="35">
        <v>1</v>
      </c>
      <c r="F5" s="36" t="s">
        <v>2</v>
      </c>
      <c r="G5" s="36" t="s">
        <v>3</v>
      </c>
      <c r="H5" s="33">
        <v>0.48125</v>
      </c>
      <c r="I5" s="34">
        <v>0.0014421296296296298</v>
      </c>
      <c r="J5" s="34">
        <v>0.001488425925925926</v>
      </c>
      <c r="K5" s="34">
        <f>SUM(I5,J5)</f>
        <v>0.002930555555555556</v>
      </c>
      <c r="L5" s="11"/>
    </row>
    <row r="6" spans="1:12" ht="15" customHeight="1">
      <c r="A6" s="46"/>
      <c r="B6" s="35">
        <v>6</v>
      </c>
      <c r="C6" s="36" t="s">
        <v>9</v>
      </c>
      <c r="D6" s="36" t="s">
        <v>10</v>
      </c>
      <c r="E6" s="35">
        <v>1</v>
      </c>
      <c r="F6" s="36" t="s">
        <v>2</v>
      </c>
      <c r="G6" s="36" t="s">
        <v>3</v>
      </c>
      <c r="H6" s="33">
        <v>0.483333333333333</v>
      </c>
      <c r="I6" s="34">
        <v>0.0012604166666666666</v>
      </c>
      <c r="J6" s="34"/>
      <c r="K6" s="34"/>
      <c r="L6" s="11"/>
    </row>
    <row r="7" spans="1:12" ht="15" customHeight="1">
      <c r="A7" s="46"/>
      <c r="B7" s="35">
        <v>2</v>
      </c>
      <c r="C7" s="36" t="s">
        <v>0</v>
      </c>
      <c r="D7" s="36" t="s">
        <v>1</v>
      </c>
      <c r="E7" s="35">
        <v>1</v>
      </c>
      <c r="F7" s="36" t="s">
        <v>2</v>
      </c>
      <c r="G7" s="36" t="s">
        <v>3</v>
      </c>
      <c r="H7" s="37">
        <v>0.48055555555555557</v>
      </c>
      <c r="I7" s="34"/>
      <c r="J7" s="34"/>
      <c r="K7" s="34"/>
      <c r="L7" s="11"/>
    </row>
    <row r="8" spans="1:12" ht="15" customHeight="1">
      <c r="A8" s="46"/>
      <c r="B8" s="35">
        <v>4</v>
      </c>
      <c r="C8" s="36" t="s">
        <v>6</v>
      </c>
      <c r="D8" s="36" t="s">
        <v>7</v>
      </c>
      <c r="E8" s="35">
        <v>1</v>
      </c>
      <c r="F8" s="36" t="s">
        <v>2</v>
      </c>
      <c r="G8" s="36" t="s">
        <v>3</v>
      </c>
      <c r="H8" s="33">
        <v>0.481944444444444</v>
      </c>
      <c r="I8" s="34"/>
      <c r="J8" s="34"/>
      <c r="K8" s="34"/>
      <c r="L8" s="11"/>
    </row>
    <row r="9" spans="1:12" ht="15" customHeight="1">
      <c r="A9" s="46"/>
      <c r="B9" s="32">
        <v>5</v>
      </c>
      <c r="C9" s="36" t="s">
        <v>6</v>
      </c>
      <c r="D9" s="36" t="s">
        <v>8</v>
      </c>
      <c r="E9" s="35">
        <v>1</v>
      </c>
      <c r="F9" s="36" t="s">
        <v>2</v>
      </c>
      <c r="G9" s="36" t="s">
        <v>3</v>
      </c>
      <c r="H9" s="37">
        <v>0.482638888888889</v>
      </c>
      <c r="I9" s="34"/>
      <c r="J9" s="34"/>
      <c r="K9" s="34"/>
      <c r="L9" s="11"/>
    </row>
    <row r="10" spans="1:12" ht="15" customHeight="1">
      <c r="A10" s="46"/>
      <c r="B10" s="32">
        <v>7</v>
      </c>
      <c r="C10" s="36" t="s">
        <v>11</v>
      </c>
      <c r="D10" s="36" t="s">
        <v>12</v>
      </c>
      <c r="E10" s="35">
        <v>1</v>
      </c>
      <c r="F10" s="36" t="s">
        <v>2</v>
      </c>
      <c r="G10" s="36" t="s">
        <v>3</v>
      </c>
      <c r="H10" s="33">
        <v>0.484027777777778</v>
      </c>
      <c r="I10" s="34"/>
      <c r="J10" s="34"/>
      <c r="K10" s="34"/>
      <c r="L10" s="11"/>
    </row>
    <row r="11" spans="1:12" ht="15" customHeight="1">
      <c r="A11" s="46"/>
      <c r="B11" s="38"/>
      <c r="C11" s="36"/>
      <c r="D11" s="36"/>
      <c r="E11" s="35"/>
      <c r="F11" s="36"/>
      <c r="G11" s="36"/>
      <c r="H11" s="39"/>
      <c r="I11" s="29"/>
      <c r="J11" s="29"/>
      <c r="K11" s="29"/>
      <c r="L11" s="11"/>
    </row>
    <row r="12" spans="1:12" ht="15" customHeight="1">
      <c r="A12" s="46"/>
      <c r="B12" s="32"/>
      <c r="C12" s="49" t="s">
        <v>162</v>
      </c>
      <c r="D12" s="49"/>
      <c r="E12" s="35"/>
      <c r="F12" s="36"/>
      <c r="G12" s="36"/>
      <c r="H12" s="33"/>
      <c r="I12" s="34"/>
      <c r="J12" s="34"/>
      <c r="K12" s="34"/>
      <c r="L12" s="11"/>
    </row>
    <row r="13" spans="1:12" ht="15" customHeight="1">
      <c r="A13" s="46">
        <v>1</v>
      </c>
      <c r="B13" s="35">
        <v>10</v>
      </c>
      <c r="C13" s="36" t="s">
        <v>15</v>
      </c>
      <c r="D13" s="36" t="s">
        <v>16</v>
      </c>
      <c r="E13" s="35">
        <v>2</v>
      </c>
      <c r="F13" s="36" t="s">
        <v>17</v>
      </c>
      <c r="G13" s="36" t="s">
        <v>3</v>
      </c>
      <c r="H13" s="33">
        <v>0.486111111111111</v>
      </c>
      <c r="I13" s="34">
        <v>0.001255787037037037</v>
      </c>
      <c r="J13" s="34">
        <v>0.001241898148148148</v>
      </c>
      <c r="K13" s="34">
        <f>SUM(I13,J13)</f>
        <v>0.0024976851851851853</v>
      </c>
      <c r="L13" s="11"/>
    </row>
    <row r="14" spans="1:12" ht="15" customHeight="1">
      <c r="A14" s="46">
        <v>2</v>
      </c>
      <c r="B14" s="35">
        <v>12</v>
      </c>
      <c r="C14" s="36" t="s">
        <v>19</v>
      </c>
      <c r="D14" s="36" t="s">
        <v>20</v>
      </c>
      <c r="E14" s="35">
        <v>2</v>
      </c>
      <c r="F14" s="36" t="s">
        <v>17</v>
      </c>
      <c r="G14" s="36" t="s">
        <v>3</v>
      </c>
      <c r="H14" s="33">
        <v>0.4875</v>
      </c>
      <c r="I14" s="34">
        <v>0.0012627314814814814</v>
      </c>
      <c r="J14" s="34">
        <v>0.0013043981481481483</v>
      </c>
      <c r="K14" s="34">
        <f>SUM(I14,J14)</f>
        <v>0.0025671296296296297</v>
      </c>
      <c r="L14" s="11"/>
    </row>
    <row r="15" spans="1:12" ht="15" customHeight="1">
      <c r="A15" s="46"/>
      <c r="B15" s="32">
        <v>11</v>
      </c>
      <c r="C15" s="36" t="s">
        <v>13</v>
      </c>
      <c r="D15" s="36" t="s">
        <v>18</v>
      </c>
      <c r="E15" s="35">
        <v>2</v>
      </c>
      <c r="F15" s="36" t="s">
        <v>17</v>
      </c>
      <c r="G15" s="36" t="s">
        <v>3</v>
      </c>
      <c r="H15" s="37">
        <v>0.486805555555556</v>
      </c>
      <c r="I15" s="34"/>
      <c r="J15" s="34"/>
      <c r="K15" s="34"/>
      <c r="L15" s="11"/>
    </row>
    <row r="16" spans="1:12" ht="15" customHeight="1">
      <c r="A16" s="46"/>
      <c r="B16" s="35"/>
      <c r="C16" s="36"/>
      <c r="D16" s="36"/>
      <c r="E16" s="35"/>
      <c r="F16" s="36"/>
      <c r="G16" s="36"/>
      <c r="H16" s="33"/>
      <c r="I16" s="34"/>
      <c r="J16" s="34"/>
      <c r="K16" s="34"/>
      <c r="L16" s="11"/>
    </row>
    <row r="17" spans="1:12" ht="15" customHeight="1">
      <c r="A17" s="46"/>
      <c r="B17" s="35"/>
      <c r="C17" s="49" t="s">
        <v>176</v>
      </c>
      <c r="D17" s="49"/>
      <c r="E17" s="35"/>
      <c r="F17" s="36"/>
      <c r="G17" s="36"/>
      <c r="H17" s="33"/>
      <c r="I17" s="34"/>
      <c r="J17" s="34"/>
      <c r="K17" s="34"/>
      <c r="L17" s="11"/>
    </row>
    <row r="18" spans="1:12" ht="15" customHeight="1">
      <c r="A18" s="46"/>
      <c r="B18" s="35">
        <v>14</v>
      </c>
      <c r="C18" s="36" t="s">
        <v>21</v>
      </c>
      <c r="D18" s="36" t="s">
        <v>22</v>
      </c>
      <c r="E18" s="35">
        <v>3</v>
      </c>
      <c r="F18" s="36" t="s">
        <v>165</v>
      </c>
      <c r="G18" s="36" t="s">
        <v>3</v>
      </c>
      <c r="H18" s="37">
        <v>0.488888888888889</v>
      </c>
      <c r="I18" s="34"/>
      <c r="J18" s="34"/>
      <c r="K18" s="34"/>
      <c r="L18" s="11"/>
    </row>
    <row r="19" spans="1:12" ht="15" customHeight="1">
      <c r="A19" s="46"/>
      <c r="B19" s="35"/>
      <c r="C19" s="36"/>
      <c r="D19" s="36"/>
      <c r="E19" s="35"/>
      <c r="F19" s="36"/>
      <c r="G19" s="36"/>
      <c r="L19" s="11"/>
    </row>
    <row r="20" spans="1:12" ht="15" customHeight="1">
      <c r="A20" s="46"/>
      <c r="B20" s="35"/>
      <c r="C20" s="49" t="s">
        <v>164</v>
      </c>
      <c r="D20" s="49"/>
      <c r="E20" s="35"/>
      <c r="F20" s="36"/>
      <c r="G20" s="36"/>
      <c r="H20" s="33"/>
      <c r="I20" s="34"/>
      <c r="J20" s="34"/>
      <c r="K20" s="34"/>
      <c r="L20" s="11"/>
    </row>
    <row r="21" spans="1:12" ht="15" customHeight="1">
      <c r="A21" s="46">
        <v>1</v>
      </c>
      <c r="B21" s="32">
        <v>17</v>
      </c>
      <c r="C21" s="36" t="s">
        <v>23</v>
      </c>
      <c r="D21" s="36" t="s">
        <v>24</v>
      </c>
      <c r="E21" s="35">
        <v>4</v>
      </c>
      <c r="F21" s="36" t="s">
        <v>25</v>
      </c>
      <c r="G21" s="36" t="s">
        <v>26</v>
      </c>
      <c r="H21" s="37">
        <v>0.490972222222222</v>
      </c>
      <c r="I21" s="34">
        <v>0.0013877314814814813</v>
      </c>
      <c r="J21" s="34">
        <v>0.001371527777777778</v>
      </c>
      <c r="K21" s="34">
        <f>SUM(I21,J21)</f>
        <v>0.002759259259259259</v>
      </c>
      <c r="L21" s="11"/>
    </row>
    <row r="22" spans="1:12" ht="15" customHeight="1">
      <c r="A22" s="46"/>
      <c r="B22" s="35">
        <v>18</v>
      </c>
      <c r="C22" s="36" t="s">
        <v>11</v>
      </c>
      <c r="D22" s="36" t="s">
        <v>27</v>
      </c>
      <c r="E22" s="35">
        <v>4</v>
      </c>
      <c r="F22" s="36" t="s">
        <v>25</v>
      </c>
      <c r="G22" s="36" t="s">
        <v>26</v>
      </c>
      <c r="H22" s="33">
        <v>0.491666666666667</v>
      </c>
      <c r="I22" s="34"/>
      <c r="J22" s="34"/>
      <c r="K22" s="34"/>
      <c r="L22" s="11"/>
    </row>
    <row r="23" spans="1:12" ht="15" customHeight="1">
      <c r="A23" s="46"/>
      <c r="B23" s="35"/>
      <c r="C23" s="36"/>
      <c r="D23" s="36"/>
      <c r="E23" s="35"/>
      <c r="F23" s="36"/>
      <c r="G23" s="36"/>
      <c r="H23" s="33"/>
      <c r="I23" s="34"/>
      <c r="J23" s="34"/>
      <c r="K23" s="34"/>
      <c r="L23" s="11"/>
    </row>
    <row r="24" spans="1:12" ht="15" customHeight="1">
      <c r="A24" s="46"/>
      <c r="B24" s="35"/>
      <c r="C24" s="49" t="s">
        <v>171</v>
      </c>
      <c r="D24" s="49"/>
      <c r="E24" s="35"/>
      <c r="F24" s="36"/>
      <c r="G24" s="36"/>
      <c r="H24" s="33"/>
      <c r="I24" s="34"/>
      <c r="J24" s="34"/>
      <c r="K24" s="34"/>
      <c r="L24" s="11"/>
    </row>
    <row r="25" spans="1:12" ht="15" customHeight="1">
      <c r="A25" s="46">
        <v>1</v>
      </c>
      <c r="B25" s="35">
        <v>16</v>
      </c>
      <c r="C25" s="36" t="s">
        <v>168</v>
      </c>
      <c r="D25" s="36" t="s">
        <v>187</v>
      </c>
      <c r="E25" s="35">
        <v>4</v>
      </c>
      <c r="F25" s="36" t="s">
        <v>25</v>
      </c>
      <c r="G25" s="36" t="s">
        <v>26</v>
      </c>
      <c r="H25" s="33">
        <v>0.490277777777778</v>
      </c>
      <c r="I25" s="34">
        <v>0.0012430555555555556</v>
      </c>
      <c r="J25" s="34">
        <v>0.0012476851851851852</v>
      </c>
      <c r="K25" s="34">
        <f>SUM(I25,J25)</f>
        <v>0.002490740740740741</v>
      </c>
      <c r="L25" s="11"/>
    </row>
    <row r="26" spans="1:12" ht="15" customHeight="1">
      <c r="A26" s="46">
        <v>2</v>
      </c>
      <c r="B26" s="32">
        <v>19</v>
      </c>
      <c r="C26" s="36" t="s">
        <v>28</v>
      </c>
      <c r="D26" s="36" t="s">
        <v>29</v>
      </c>
      <c r="E26" s="35">
        <v>5</v>
      </c>
      <c r="F26" s="36" t="s">
        <v>30</v>
      </c>
      <c r="G26" s="36" t="s">
        <v>26</v>
      </c>
      <c r="H26" s="33">
        <v>0.492361111111111</v>
      </c>
      <c r="I26" s="34">
        <v>0.0012858796296296297</v>
      </c>
      <c r="J26" s="34">
        <v>0.00121875</v>
      </c>
      <c r="K26" s="34">
        <f>SUM(I26,J26)</f>
        <v>0.0025046296296296297</v>
      </c>
      <c r="L26" s="11"/>
    </row>
    <row r="27" spans="1:12" ht="15" customHeight="1">
      <c r="A27" s="46">
        <v>3</v>
      </c>
      <c r="B27" s="35">
        <v>20</v>
      </c>
      <c r="C27" s="36" t="s">
        <v>6</v>
      </c>
      <c r="D27" s="36" t="s">
        <v>31</v>
      </c>
      <c r="E27" s="35">
        <v>5</v>
      </c>
      <c r="F27" s="36" t="s">
        <v>30</v>
      </c>
      <c r="G27" s="36" t="s">
        <v>26</v>
      </c>
      <c r="H27" s="37">
        <v>0.493055555555556</v>
      </c>
      <c r="I27" s="34">
        <v>0.0012638888888888888</v>
      </c>
      <c r="J27" s="34">
        <v>0.0012569444444444444</v>
      </c>
      <c r="K27" s="34">
        <f>SUM(I27,J27)</f>
        <v>0.0025208333333333333</v>
      </c>
      <c r="L27" s="11"/>
    </row>
    <row r="28" spans="1:12" ht="15" customHeight="1">
      <c r="A28" s="46"/>
      <c r="B28" s="35"/>
      <c r="C28" s="36"/>
      <c r="D28" s="36"/>
      <c r="E28" s="35"/>
      <c r="F28" s="36"/>
      <c r="G28" s="36"/>
      <c r="H28" s="37"/>
      <c r="I28" s="34"/>
      <c r="J28" s="34"/>
      <c r="K28" s="34"/>
      <c r="L28" s="11"/>
    </row>
    <row r="29" spans="1:12" ht="15" customHeight="1">
      <c r="A29" s="46"/>
      <c r="B29" s="32"/>
      <c r="C29" s="49" t="s">
        <v>177</v>
      </c>
      <c r="D29" s="49"/>
      <c r="E29" s="35"/>
      <c r="F29" s="36"/>
      <c r="G29" s="36"/>
      <c r="H29" s="33"/>
      <c r="I29" s="34"/>
      <c r="J29" s="34"/>
      <c r="K29" s="34"/>
      <c r="L29" s="11"/>
    </row>
    <row r="30" spans="1:12" ht="15" customHeight="1">
      <c r="A30" s="46">
        <v>1</v>
      </c>
      <c r="B30" s="35">
        <v>24</v>
      </c>
      <c r="C30" s="36" t="s">
        <v>6</v>
      </c>
      <c r="D30" s="36" t="s">
        <v>38</v>
      </c>
      <c r="E30" s="35">
        <v>6</v>
      </c>
      <c r="F30" s="36" t="s">
        <v>34</v>
      </c>
      <c r="G30" s="36" t="s">
        <v>26</v>
      </c>
      <c r="H30" s="33">
        <v>0.495833333333333</v>
      </c>
      <c r="I30" s="34">
        <v>0.001079861111111111</v>
      </c>
      <c r="J30" s="34">
        <v>0.0010532407407407407</v>
      </c>
      <c r="K30" s="34">
        <f>SUM(I30,J30)</f>
        <v>0.0021331018518518517</v>
      </c>
      <c r="L30" s="11"/>
    </row>
    <row r="31" spans="1:12" ht="15" customHeight="1">
      <c r="A31" s="46">
        <v>2</v>
      </c>
      <c r="B31" s="35">
        <v>22</v>
      </c>
      <c r="C31" s="36" t="s">
        <v>35</v>
      </c>
      <c r="D31" s="36" t="s">
        <v>36</v>
      </c>
      <c r="E31" s="35">
        <v>6</v>
      </c>
      <c r="F31" s="36" t="s">
        <v>34</v>
      </c>
      <c r="G31" s="36" t="s">
        <v>26</v>
      </c>
      <c r="H31" s="33">
        <v>0.494444444444444</v>
      </c>
      <c r="I31" s="34">
        <v>0.0011875</v>
      </c>
      <c r="J31" s="34">
        <v>0.0012384259259259258</v>
      </c>
      <c r="K31" s="34">
        <f>SUM(I31,J31)</f>
        <v>0.002425925925925926</v>
      </c>
      <c r="L31" s="11"/>
    </row>
    <row r="32" spans="1:12" ht="15" customHeight="1">
      <c r="A32" s="46"/>
      <c r="B32" s="32">
        <v>21</v>
      </c>
      <c r="C32" s="36" t="s">
        <v>32</v>
      </c>
      <c r="D32" s="36" t="s">
        <v>33</v>
      </c>
      <c r="E32" s="35">
        <v>6</v>
      </c>
      <c r="F32" s="36" t="s">
        <v>34</v>
      </c>
      <c r="G32" s="36" t="s">
        <v>26</v>
      </c>
      <c r="H32" s="33">
        <v>0.49375</v>
      </c>
      <c r="I32" s="34"/>
      <c r="J32" s="34"/>
      <c r="K32" s="34"/>
      <c r="L32" s="11"/>
    </row>
    <row r="33" spans="1:12" ht="15" customHeight="1">
      <c r="A33" s="46"/>
      <c r="B33" s="32">
        <v>23</v>
      </c>
      <c r="C33" s="36" t="s">
        <v>6</v>
      </c>
      <c r="D33" s="36" t="s">
        <v>37</v>
      </c>
      <c r="E33" s="35">
        <v>6</v>
      </c>
      <c r="F33" s="36" t="s">
        <v>34</v>
      </c>
      <c r="G33" s="36" t="s">
        <v>26</v>
      </c>
      <c r="H33" s="37">
        <v>0.495138888888889</v>
      </c>
      <c r="I33" s="34"/>
      <c r="J33" s="34"/>
      <c r="K33" s="34"/>
      <c r="L33" s="11"/>
    </row>
    <row r="34" spans="1:12" ht="15" customHeight="1">
      <c r="A34" s="46"/>
      <c r="B34" s="32"/>
      <c r="C34" s="36"/>
      <c r="D34" s="36"/>
      <c r="E34" s="35"/>
      <c r="F34" s="36"/>
      <c r="G34" s="36"/>
      <c r="H34" s="37"/>
      <c r="I34" s="34"/>
      <c r="J34" s="34"/>
      <c r="K34" s="34"/>
      <c r="L34" s="11"/>
    </row>
    <row r="35" spans="1:11" ht="15" customHeight="1">
      <c r="A35" s="6" t="s">
        <v>147</v>
      </c>
      <c r="B35" s="6" t="s">
        <v>175</v>
      </c>
      <c r="C35" s="6" t="s">
        <v>146</v>
      </c>
      <c r="D35" s="6" t="s">
        <v>152</v>
      </c>
      <c r="E35" s="6" t="s">
        <v>174</v>
      </c>
      <c r="F35" s="6"/>
      <c r="G35" s="7"/>
      <c r="H35" s="8" t="s">
        <v>151</v>
      </c>
      <c r="I35" s="16" t="s">
        <v>148</v>
      </c>
      <c r="J35" s="16" t="s">
        <v>149</v>
      </c>
      <c r="K35" s="16" t="s">
        <v>150</v>
      </c>
    </row>
    <row r="36" spans="1:11" ht="15" customHeight="1">
      <c r="A36" s="46"/>
      <c r="B36" s="6"/>
      <c r="C36" s="6"/>
      <c r="D36" s="6"/>
      <c r="E36" s="6"/>
      <c r="F36" s="6"/>
      <c r="G36" s="7"/>
      <c r="H36" s="8"/>
      <c r="I36" s="16"/>
      <c r="J36" s="16"/>
      <c r="K36" s="16"/>
    </row>
    <row r="37" spans="1:12" ht="15" customHeight="1">
      <c r="A37" s="46"/>
      <c r="B37" s="35"/>
      <c r="C37" s="49" t="s">
        <v>163</v>
      </c>
      <c r="D37" s="49"/>
      <c r="E37" s="35"/>
      <c r="F37" s="36"/>
      <c r="G37" s="36"/>
      <c r="H37" s="37"/>
      <c r="I37" s="34"/>
      <c r="J37" s="34"/>
      <c r="K37" s="34"/>
      <c r="L37" s="11"/>
    </row>
    <row r="38" spans="1:12" ht="15" customHeight="1">
      <c r="A38" s="46">
        <v>1</v>
      </c>
      <c r="B38" s="32">
        <v>41</v>
      </c>
      <c r="C38" s="36" t="s">
        <v>9</v>
      </c>
      <c r="D38" s="36" t="s">
        <v>55</v>
      </c>
      <c r="E38" s="35">
        <v>7</v>
      </c>
      <c r="F38" s="36" t="s">
        <v>25</v>
      </c>
      <c r="G38" s="36" t="s">
        <v>3</v>
      </c>
      <c r="H38" s="37">
        <v>0.507638888888889</v>
      </c>
      <c r="I38" s="34">
        <v>0.0010671296296296295</v>
      </c>
      <c r="J38" s="34">
        <v>0.0010636574074074075</v>
      </c>
      <c r="K38" s="34">
        <f aca="true" t="shared" si="0" ref="K38:K47">SUM(I38,J38)</f>
        <v>0.002130787037037037</v>
      </c>
      <c r="L38" s="11"/>
    </row>
    <row r="39" spans="1:12" ht="15" customHeight="1">
      <c r="A39" s="46">
        <v>2</v>
      </c>
      <c r="B39" s="35">
        <v>40</v>
      </c>
      <c r="C39" s="36" t="s">
        <v>45</v>
      </c>
      <c r="D39" s="36" t="s">
        <v>54</v>
      </c>
      <c r="E39" s="35">
        <v>7</v>
      </c>
      <c r="F39" s="36" t="s">
        <v>25</v>
      </c>
      <c r="G39" s="36" t="s">
        <v>3</v>
      </c>
      <c r="H39" s="33">
        <v>0.506944444444444</v>
      </c>
      <c r="I39" s="34">
        <v>0.0011273148148148147</v>
      </c>
      <c r="J39" s="34">
        <v>0.0011666666666666668</v>
      </c>
      <c r="K39" s="34">
        <f t="shared" si="0"/>
        <v>0.0022939814814814815</v>
      </c>
      <c r="L39" s="11"/>
    </row>
    <row r="40" spans="1:12" ht="15" customHeight="1">
      <c r="A40" s="46">
        <v>3</v>
      </c>
      <c r="B40" s="32">
        <v>25</v>
      </c>
      <c r="C40" s="43" t="s">
        <v>35</v>
      </c>
      <c r="D40" s="36" t="s">
        <v>181</v>
      </c>
      <c r="E40" s="35">
        <v>6</v>
      </c>
      <c r="F40" s="36" t="s">
        <v>25</v>
      </c>
      <c r="G40" s="36" t="s">
        <v>3</v>
      </c>
      <c r="H40" s="33">
        <v>0.496527777777778</v>
      </c>
      <c r="I40" s="34">
        <v>0.0011689814814814816</v>
      </c>
      <c r="J40" s="34">
        <v>0.0011516203703703703</v>
      </c>
      <c r="K40" s="34">
        <f t="shared" si="0"/>
        <v>0.002320601851851852</v>
      </c>
      <c r="L40" s="11"/>
    </row>
    <row r="41" spans="1:12" ht="15" customHeight="1">
      <c r="A41" s="46">
        <v>4</v>
      </c>
      <c r="B41" s="32">
        <v>35</v>
      </c>
      <c r="C41" s="36" t="s">
        <v>45</v>
      </c>
      <c r="D41" s="36" t="s">
        <v>49</v>
      </c>
      <c r="E41" s="35">
        <v>7</v>
      </c>
      <c r="F41" s="36" t="s">
        <v>25</v>
      </c>
      <c r="G41" s="36" t="s">
        <v>3</v>
      </c>
      <c r="H41" s="37">
        <v>0.503472222222222</v>
      </c>
      <c r="I41" s="34">
        <v>0.0011770833333333334</v>
      </c>
      <c r="J41" s="34">
        <v>0.0011712962962962964</v>
      </c>
      <c r="K41" s="34">
        <f t="shared" si="0"/>
        <v>0.00234837962962963</v>
      </c>
      <c r="L41" s="11"/>
    </row>
    <row r="42" spans="1:12" ht="15" customHeight="1">
      <c r="A42" s="46">
        <v>5</v>
      </c>
      <c r="B42" s="35">
        <v>38</v>
      </c>
      <c r="C42" s="36" t="s">
        <v>13</v>
      </c>
      <c r="D42" s="36" t="s">
        <v>52</v>
      </c>
      <c r="E42" s="35">
        <v>7</v>
      </c>
      <c r="F42" s="36" t="s">
        <v>25</v>
      </c>
      <c r="G42" s="36" t="s">
        <v>3</v>
      </c>
      <c r="H42" s="37">
        <v>0.505555555555556</v>
      </c>
      <c r="I42" s="34">
        <v>0.001241898148148148</v>
      </c>
      <c r="J42" s="34">
        <v>0.0011307870370370371</v>
      </c>
      <c r="K42" s="34">
        <f t="shared" si="0"/>
        <v>0.002372685185185185</v>
      </c>
      <c r="L42" s="11"/>
    </row>
    <row r="43" spans="1:12" ht="15" customHeight="1">
      <c r="A43" s="46">
        <v>6</v>
      </c>
      <c r="B43" s="35">
        <v>36</v>
      </c>
      <c r="C43" s="36" t="s">
        <v>13</v>
      </c>
      <c r="D43" s="36" t="s">
        <v>50</v>
      </c>
      <c r="E43" s="35">
        <v>7</v>
      </c>
      <c r="F43" s="36" t="s">
        <v>25</v>
      </c>
      <c r="G43" s="36" t="s">
        <v>3</v>
      </c>
      <c r="H43" s="33">
        <v>0.504166666666667</v>
      </c>
      <c r="I43" s="34">
        <v>0.001181712962962963</v>
      </c>
      <c r="J43" s="34">
        <v>0.001255787037037037</v>
      </c>
      <c r="K43" s="34">
        <f t="shared" si="0"/>
        <v>0.0024375</v>
      </c>
      <c r="L43" s="11"/>
    </row>
    <row r="44" spans="1:12" ht="15" customHeight="1">
      <c r="A44" s="46">
        <v>7</v>
      </c>
      <c r="B44" s="35">
        <v>34</v>
      </c>
      <c r="C44" s="36" t="s">
        <v>45</v>
      </c>
      <c r="D44" s="36" t="s">
        <v>48</v>
      </c>
      <c r="E44" s="35">
        <v>7</v>
      </c>
      <c r="F44" s="36" t="s">
        <v>25</v>
      </c>
      <c r="G44" s="36" t="s">
        <v>3</v>
      </c>
      <c r="H44" s="33">
        <v>0.502777777777778</v>
      </c>
      <c r="I44" s="34">
        <v>0.0012534722222222222</v>
      </c>
      <c r="J44" s="34">
        <v>0.0012858796296296297</v>
      </c>
      <c r="K44" s="34">
        <f t="shared" si="0"/>
        <v>0.0025393518518518517</v>
      </c>
      <c r="L44" s="11"/>
    </row>
    <row r="45" spans="1:12" ht="15" customHeight="1">
      <c r="A45" s="46">
        <v>8</v>
      </c>
      <c r="B45" s="32">
        <v>33</v>
      </c>
      <c r="C45" s="36" t="s">
        <v>6</v>
      </c>
      <c r="D45" s="36" t="s">
        <v>47</v>
      </c>
      <c r="E45" s="35">
        <v>7</v>
      </c>
      <c r="F45" s="36" t="s">
        <v>25</v>
      </c>
      <c r="G45" s="36" t="s">
        <v>3</v>
      </c>
      <c r="H45" s="33">
        <v>0.502083333333333</v>
      </c>
      <c r="I45" s="34">
        <v>0.0013506944444444445</v>
      </c>
      <c r="J45" s="34">
        <v>0.0012106481481481482</v>
      </c>
      <c r="K45" s="34">
        <f t="shared" si="0"/>
        <v>0.0025613425925925925</v>
      </c>
      <c r="L45" s="11"/>
    </row>
    <row r="46" spans="1:12" ht="15" customHeight="1">
      <c r="A46" s="46">
        <v>9</v>
      </c>
      <c r="B46" s="35">
        <v>28</v>
      </c>
      <c r="C46" s="36" t="s">
        <v>40</v>
      </c>
      <c r="D46" s="36" t="s">
        <v>41</v>
      </c>
      <c r="E46" s="35">
        <v>7</v>
      </c>
      <c r="F46" s="36" t="s">
        <v>25</v>
      </c>
      <c r="G46" s="36" t="s">
        <v>3</v>
      </c>
      <c r="H46" s="33">
        <v>0.498611111111111</v>
      </c>
      <c r="I46" s="34">
        <v>0.0013171296296296297</v>
      </c>
      <c r="J46" s="34">
        <v>0.0013217592592592593</v>
      </c>
      <c r="K46" s="34">
        <f t="shared" si="0"/>
        <v>0.002638888888888889</v>
      </c>
      <c r="L46" s="11"/>
    </row>
    <row r="47" spans="1:12" ht="15" customHeight="1">
      <c r="A47" s="46">
        <v>10</v>
      </c>
      <c r="B47" s="32">
        <v>31</v>
      </c>
      <c r="C47" s="36" t="s">
        <v>23</v>
      </c>
      <c r="D47" s="36" t="s">
        <v>44</v>
      </c>
      <c r="E47" s="35">
        <v>7</v>
      </c>
      <c r="F47" s="36" t="s">
        <v>25</v>
      </c>
      <c r="G47" s="36" t="s">
        <v>3</v>
      </c>
      <c r="H47" s="33">
        <v>0.500694444444444</v>
      </c>
      <c r="I47" s="34">
        <v>0.0013541666666666667</v>
      </c>
      <c r="J47" s="34">
        <v>0.001326388888888889</v>
      </c>
      <c r="K47" s="34">
        <f t="shared" si="0"/>
        <v>0.002680555555555556</v>
      </c>
      <c r="L47" s="11"/>
    </row>
    <row r="48" spans="1:12" ht="15" customHeight="1">
      <c r="A48" s="46"/>
      <c r="B48" s="32">
        <v>29</v>
      </c>
      <c r="C48" s="36" t="s">
        <v>13</v>
      </c>
      <c r="D48" s="36" t="s">
        <v>42</v>
      </c>
      <c r="E48" s="35">
        <v>7</v>
      </c>
      <c r="F48" s="36" t="s">
        <v>25</v>
      </c>
      <c r="G48" s="36" t="s">
        <v>3</v>
      </c>
      <c r="H48" s="37">
        <v>0.499305555555556</v>
      </c>
      <c r="I48" s="34">
        <v>0.00125</v>
      </c>
      <c r="J48" s="34"/>
      <c r="K48" s="34"/>
      <c r="L48" s="11"/>
    </row>
    <row r="49" spans="1:12" ht="15" customHeight="1">
      <c r="A49" s="46"/>
      <c r="B49" s="32">
        <v>39</v>
      </c>
      <c r="C49" s="36" t="s">
        <v>45</v>
      </c>
      <c r="D49" s="36" t="s">
        <v>53</v>
      </c>
      <c r="E49" s="35">
        <v>7</v>
      </c>
      <c r="F49" s="36" t="s">
        <v>25</v>
      </c>
      <c r="G49" s="36" t="s">
        <v>3</v>
      </c>
      <c r="H49" s="33">
        <v>0.50625</v>
      </c>
      <c r="I49" s="34">
        <v>0.0012638888888888888</v>
      </c>
      <c r="J49" s="34"/>
      <c r="K49" s="34"/>
      <c r="L49" s="11"/>
    </row>
    <row r="50" spans="1:12" ht="15" customHeight="1">
      <c r="A50" s="46"/>
      <c r="B50" s="35">
        <v>26</v>
      </c>
      <c r="C50" s="43" t="s">
        <v>35</v>
      </c>
      <c r="D50" s="36" t="s">
        <v>182</v>
      </c>
      <c r="E50" s="35">
        <v>6</v>
      </c>
      <c r="F50" s="36" t="s">
        <v>25</v>
      </c>
      <c r="G50" s="36" t="s">
        <v>3</v>
      </c>
      <c r="H50" s="37">
        <v>0.497222222222222</v>
      </c>
      <c r="I50" s="34"/>
      <c r="J50" s="34"/>
      <c r="K50" s="34"/>
      <c r="L50" s="11"/>
    </row>
    <row r="51" spans="1:12" ht="15" customHeight="1">
      <c r="A51" s="46"/>
      <c r="B51" s="32">
        <v>27</v>
      </c>
      <c r="C51" s="36" t="s">
        <v>32</v>
      </c>
      <c r="D51" s="36" t="s">
        <v>39</v>
      </c>
      <c r="E51" s="35">
        <v>7</v>
      </c>
      <c r="F51" s="36" t="s">
        <v>25</v>
      </c>
      <c r="G51" s="36" t="s">
        <v>3</v>
      </c>
      <c r="H51" s="33">
        <v>0.497916666666667</v>
      </c>
      <c r="I51" s="34"/>
      <c r="J51" s="34"/>
      <c r="K51" s="34"/>
      <c r="L51" s="11"/>
    </row>
    <row r="52" spans="1:12" ht="15" customHeight="1">
      <c r="A52" s="46"/>
      <c r="B52" s="35">
        <v>30</v>
      </c>
      <c r="C52" s="36" t="s">
        <v>11</v>
      </c>
      <c r="D52" s="36" t="s">
        <v>43</v>
      </c>
      <c r="E52" s="35">
        <v>7</v>
      </c>
      <c r="F52" s="36" t="s">
        <v>25</v>
      </c>
      <c r="G52" s="36" t="s">
        <v>3</v>
      </c>
      <c r="H52" s="33">
        <v>0.5</v>
      </c>
      <c r="I52" s="34"/>
      <c r="J52" s="34"/>
      <c r="K52" s="34"/>
      <c r="L52" s="11"/>
    </row>
    <row r="53" spans="1:12" ht="15" customHeight="1">
      <c r="A53" s="46"/>
      <c r="B53" s="35">
        <v>32</v>
      </c>
      <c r="C53" s="36" t="s">
        <v>45</v>
      </c>
      <c r="D53" s="36" t="s">
        <v>46</v>
      </c>
      <c r="E53" s="35">
        <v>7</v>
      </c>
      <c r="F53" s="36" t="s">
        <v>25</v>
      </c>
      <c r="G53" s="36" t="s">
        <v>3</v>
      </c>
      <c r="H53" s="37">
        <v>0.501388888888889</v>
      </c>
      <c r="I53" s="34"/>
      <c r="J53" s="34"/>
      <c r="K53" s="34"/>
      <c r="L53" s="11"/>
    </row>
    <row r="54" spans="1:12" ht="15" customHeight="1">
      <c r="A54" s="46"/>
      <c r="B54" s="32">
        <v>37</v>
      </c>
      <c r="C54" s="36" t="s">
        <v>45</v>
      </c>
      <c r="D54" s="36" t="s">
        <v>51</v>
      </c>
      <c r="E54" s="35">
        <v>7</v>
      </c>
      <c r="F54" s="36" t="s">
        <v>25</v>
      </c>
      <c r="G54" s="36" t="s">
        <v>3</v>
      </c>
      <c r="H54" s="33">
        <v>0.504861111111111</v>
      </c>
      <c r="I54" s="34"/>
      <c r="J54" s="34"/>
      <c r="K54" s="34"/>
      <c r="L54" s="11"/>
    </row>
    <row r="55" spans="1:12" ht="15" customHeight="1">
      <c r="A55" s="46"/>
      <c r="B55" s="35">
        <v>42</v>
      </c>
      <c r="C55" s="36" t="s">
        <v>45</v>
      </c>
      <c r="D55" s="36" t="s">
        <v>56</v>
      </c>
      <c r="E55" s="35">
        <v>7</v>
      </c>
      <c r="F55" s="36" t="s">
        <v>25</v>
      </c>
      <c r="G55" s="36" t="s">
        <v>3</v>
      </c>
      <c r="H55" s="33">
        <v>0.508333333333333</v>
      </c>
      <c r="I55" s="34"/>
      <c r="J55" s="34"/>
      <c r="K55" s="34"/>
      <c r="L55" s="11"/>
    </row>
    <row r="56" spans="1:12" ht="15" customHeight="1">
      <c r="A56" s="46"/>
      <c r="B56" s="35"/>
      <c r="C56" s="44"/>
      <c r="D56" s="45"/>
      <c r="E56" s="35"/>
      <c r="F56" s="36"/>
      <c r="G56" s="36"/>
      <c r="H56" s="37"/>
      <c r="I56" s="34"/>
      <c r="J56" s="34"/>
      <c r="K56" s="34"/>
      <c r="L56" s="11"/>
    </row>
    <row r="57" spans="1:12" ht="15" customHeight="1">
      <c r="A57" s="46"/>
      <c r="B57" s="35"/>
      <c r="C57" s="50" t="s">
        <v>172</v>
      </c>
      <c r="D57" s="51"/>
      <c r="E57" s="35"/>
      <c r="F57" s="36"/>
      <c r="G57" s="36"/>
      <c r="H57" s="37"/>
      <c r="I57" s="34"/>
      <c r="J57" s="34"/>
      <c r="K57" s="34"/>
      <c r="L57" s="11"/>
    </row>
    <row r="58" spans="1:12" ht="15" customHeight="1">
      <c r="A58" s="46">
        <v>1</v>
      </c>
      <c r="B58" s="32">
        <v>55</v>
      </c>
      <c r="C58" s="36" t="s">
        <v>64</v>
      </c>
      <c r="D58" s="36" t="s">
        <v>69</v>
      </c>
      <c r="E58" s="35">
        <v>8</v>
      </c>
      <c r="F58" s="36" t="s">
        <v>30</v>
      </c>
      <c r="G58" s="36" t="s">
        <v>3</v>
      </c>
      <c r="H58" s="33">
        <v>0.517361111111111</v>
      </c>
      <c r="I58" s="34">
        <v>0.0010335648148148148</v>
      </c>
      <c r="J58" s="34">
        <v>0.0010138888888888888</v>
      </c>
      <c r="K58" s="34">
        <f aca="true" t="shared" si="1" ref="K58:K66">SUM(I58,J58)</f>
        <v>0.0020474537037037037</v>
      </c>
      <c r="L58" s="11"/>
    </row>
    <row r="59" spans="1:12" ht="15" customHeight="1">
      <c r="A59" s="46">
        <v>2</v>
      </c>
      <c r="B59" s="35">
        <v>52</v>
      </c>
      <c r="C59" s="36" t="s">
        <v>61</v>
      </c>
      <c r="D59" s="36" t="s">
        <v>66</v>
      </c>
      <c r="E59" s="35">
        <v>8</v>
      </c>
      <c r="F59" s="36" t="s">
        <v>30</v>
      </c>
      <c r="G59" s="36" t="s">
        <v>3</v>
      </c>
      <c r="H59" s="33">
        <v>0.515277777777778</v>
      </c>
      <c r="I59" s="34">
        <v>0.0010520833333333335</v>
      </c>
      <c r="J59" s="34">
        <v>0.0010347222222222222</v>
      </c>
      <c r="K59" s="34">
        <f t="shared" si="1"/>
        <v>0.0020868055555555557</v>
      </c>
      <c r="L59" s="11"/>
    </row>
    <row r="60" spans="1:12" ht="15" customHeight="1">
      <c r="A60" s="46">
        <v>3</v>
      </c>
      <c r="B60" s="32">
        <v>53</v>
      </c>
      <c r="C60" s="36" t="s">
        <v>13</v>
      </c>
      <c r="D60" s="36" t="s">
        <v>67</v>
      </c>
      <c r="E60" s="35">
        <v>8</v>
      </c>
      <c r="F60" s="36" t="s">
        <v>30</v>
      </c>
      <c r="G60" s="36" t="s">
        <v>3</v>
      </c>
      <c r="H60" s="37">
        <v>0.515972222222222</v>
      </c>
      <c r="I60" s="34">
        <v>0.0010462962962962963</v>
      </c>
      <c r="J60" s="34">
        <v>0.0010451388888888889</v>
      </c>
      <c r="K60" s="34">
        <f t="shared" si="1"/>
        <v>0.002091435185185185</v>
      </c>
      <c r="L60" s="11"/>
    </row>
    <row r="61" spans="1:12" ht="15" customHeight="1">
      <c r="A61" s="46">
        <v>4</v>
      </c>
      <c r="B61" s="35">
        <v>54</v>
      </c>
      <c r="C61" s="36" t="s">
        <v>61</v>
      </c>
      <c r="D61" s="36" t="s">
        <v>68</v>
      </c>
      <c r="E61" s="35">
        <v>8</v>
      </c>
      <c r="F61" s="36" t="s">
        <v>30</v>
      </c>
      <c r="G61" s="36" t="s">
        <v>3</v>
      </c>
      <c r="H61" s="33">
        <v>0.516666666666666</v>
      </c>
      <c r="I61" s="34">
        <v>0.001048611111111111</v>
      </c>
      <c r="J61" s="34">
        <v>0.0010543981481481483</v>
      </c>
      <c r="K61" s="34">
        <f t="shared" si="1"/>
        <v>0.0021030092592592593</v>
      </c>
      <c r="L61" s="11"/>
    </row>
    <row r="62" spans="1:12" ht="15" customHeight="1">
      <c r="A62" s="46">
        <v>5</v>
      </c>
      <c r="B62" s="35">
        <v>56</v>
      </c>
      <c r="C62" s="36" t="s">
        <v>13</v>
      </c>
      <c r="D62" s="36" t="s">
        <v>70</v>
      </c>
      <c r="E62" s="35">
        <v>8</v>
      </c>
      <c r="F62" s="36" t="s">
        <v>30</v>
      </c>
      <c r="G62" s="36" t="s">
        <v>3</v>
      </c>
      <c r="H62" s="37">
        <v>0.518055555555555</v>
      </c>
      <c r="I62" s="34">
        <v>0.0010717592592592593</v>
      </c>
      <c r="J62" s="34">
        <v>0.0010648148148148147</v>
      </c>
      <c r="K62" s="34">
        <f t="shared" si="1"/>
        <v>0.0021365740740740737</v>
      </c>
      <c r="L62" s="11"/>
    </row>
    <row r="63" spans="1:12" ht="15" customHeight="1">
      <c r="A63" s="46">
        <v>6</v>
      </c>
      <c r="B63" s="32">
        <v>51</v>
      </c>
      <c r="C63" s="36" t="s">
        <v>64</v>
      </c>
      <c r="D63" s="36" t="s">
        <v>65</v>
      </c>
      <c r="E63" s="35">
        <v>8</v>
      </c>
      <c r="F63" s="36" t="s">
        <v>30</v>
      </c>
      <c r="G63" s="36" t="s">
        <v>3</v>
      </c>
      <c r="H63" s="33">
        <v>0.514583333333333</v>
      </c>
      <c r="I63" s="34">
        <v>0.0010532407407407407</v>
      </c>
      <c r="J63" s="34">
        <v>0.0010972222222222223</v>
      </c>
      <c r="K63" s="34">
        <f t="shared" si="1"/>
        <v>0.002150462962962963</v>
      </c>
      <c r="L63" s="11"/>
    </row>
    <row r="64" spans="1:12" ht="15" customHeight="1">
      <c r="A64" s="46">
        <v>7</v>
      </c>
      <c r="B64" s="32">
        <v>47</v>
      </c>
      <c r="C64" s="36" t="s">
        <v>28</v>
      </c>
      <c r="D64" s="36" t="s">
        <v>59</v>
      </c>
      <c r="E64" s="35">
        <v>8</v>
      </c>
      <c r="F64" s="36" t="s">
        <v>30</v>
      </c>
      <c r="G64" s="36" t="s">
        <v>3</v>
      </c>
      <c r="H64" s="37">
        <v>0.511805555555555</v>
      </c>
      <c r="I64" s="34">
        <v>0.0011284722222222223</v>
      </c>
      <c r="J64" s="34">
        <v>0.001150462962962963</v>
      </c>
      <c r="K64" s="34">
        <f t="shared" si="1"/>
        <v>0.002278935185185185</v>
      </c>
      <c r="L64" s="11"/>
    </row>
    <row r="65" spans="1:12" ht="15" customHeight="1">
      <c r="A65" s="46">
        <v>8</v>
      </c>
      <c r="B65" s="35">
        <v>50</v>
      </c>
      <c r="C65" s="36" t="s">
        <v>45</v>
      </c>
      <c r="D65" s="36" t="s">
        <v>63</v>
      </c>
      <c r="E65" s="35">
        <v>8</v>
      </c>
      <c r="F65" s="36" t="s">
        <v>30</v>
      </c>
      <c r="G65" s="36" t="s">
        <v>3</v>
      </c>
      <c r="H65" s="37">
        <v>0.513888888888889</v>
      </c>
      <c r="I65" s="34">
        <v>0.0011770833333333334</v>
      </c>
      <c r="J65" s="34">
        <v>0.0011203703703703703</v>
      </c>
      <c r="K65" s="34">
        <f t="shared" si="1"/>
        <v>0.0022974537037037035</v>
      </c>
      <c r="L65" s="11"/>
    </row>
    <row r="66" spans="1:12" ht="15" customHeight="1">
      <c r="A66" s="46">
        <v>9</v>
      </c>
      <c r="B66" s="32">
        <v>45</v>
      </c>
      <c r="C66" s="36" t="s">
        <v>40</v>
      </c>
      <c r="D66" s="36" t="s">
        <v>57</v>
      </c>
      <c r="E66" s="35">
        <v>8</v>
      </c>
      <c r="F66" s="36" t="s">
        <v>30</v>
      </c>
      <c r="G66" s="36" t="s">
        <v>3</v>
      </c>
      <c r="H66" s="33">
        <v>0.510416666666667</v>
      </c>
      <c r="I66" s="34">
        <v>0.0013125</v>
      </c>
      <c r="J66" s="34">
        <v>0.0014363425925925926</v>
      </c>
      <c r="K66" s="34">
        <f t="shared" si="1"/>
        <v>0.0027488425925925927</v>
      </c>
      <c r="L66" s="11"/>
    </row>
    <row r="67" spans="1:12" ht="15" customHeight="1">
      <c r="A67" s="46"/>
      <c r="B67" s="35">
        <v>44</v>
      </c>
      <c r="C67" s="36" t="s">
        <v>61</v>
      </c>
      <c r="D67" s="36" t="s">
        <v>183</v>
      </c>
      <c r="E67" s="35">
        <v>7</v>
      </c>
      <c r="F67" s="36" t="s">
        <v>25</v>
      </c>
      <c r="G67" s="36" t="s">
        <v>3</v>
      </c>
      <c r="H67" s="37">
        <v>0.509722222222222</v>
      </c>
      <c r="I67" s="34"/>
      <c r="J67" s="34"/>
      <c r="K67" s="34"/>
      <c r="L67" s="11"/>
    </row>
    <row r="68" spans="1:12" ht="15" customHeight="1">
      <c r="A68" s="46"/>
      <c r="B68" s="35">
        <v>46</v>
      </c>
      <c r="C68" s="36" t="s">
        <v>40</v>
      </c>
      <c r="D68" s="36" t="s">
        <v>58</v>
      </c>
      <c r="E68" s="35">
        <v>8</v>
      </c>
      <c r="F68" s="36" t="s">
        <v>30</v>
      </c>
      <c r="G68" s="36" t="s">
        <v>3</v>
      </c>
      <c r="H68" s="33">
        <v>0.511111111111111</v>
      </c>
      <c r="I68" s="34"/>
      <c r="J68" s="34"/>
      <c r="K68" s="34"/>
      <c r="L68" s="11"/>
    </row>
    <row r="69" spans="1:12" ht="15" customHeight="1">
      <c r="A69" s="46"/>
      <c r="B69" s="35">
        <v>48</v>
      </c>
      <c r="C69" s="36" t="s">
        <v>32</v>
      </c>
      <c r="D69" s="36" t="s">
        <v>60</v>
      </c>
      <c r="E69" s="35">
        <v>8</v>
      </c>
      <c r="F69" s="36" t="s">
        <v>30</v>
      </c>
      <c r="G69" s="36" t="s">
        <v>3</v>
      </c>
      <c r="H69" s="33">
        <v>0.5125</v>
      </c>
      <c r="I69" s="34"/>
      <c r="J69" s="34"/>
      <c r="K69" s="34"/>
      <c r="L69" s="11"/>
    </row>
    <row r="70" spans="1:12" ht="15" customHeight="1">
      <c r="A70" s="46"/>
      <c r="B70" s="32">
        <v>49</v>
      </c>
      <c r="C70" s="36" t="s">
        <v>61</v>
      </c>
      <c r="D70" s="36" t="s">
        <v>62</v>
      </c>
      <c r="E70" s="35">
        <v>8</v>
      </c>
      <c r="F70" s="36" t="s">
        <v>30</v>
      </c>
      <c r="G70" s="36" t="s">
        <v>3</v>
      </c>
      <c r="H70" s="33">
        <v>0.513194444444444</v>
      </c>
      <c r="I70" s="34"/>
      <c r="J70" s="34"/>
      <c r="K70" s="34"/>
      <c r="L70" s="11"/>
    </row>
    <row r="71" spans="1:12" ht="15" customHeight="1">
      <c r="A71" s="46"/>
      <c r="B71" s="38"/>
      <c r="C71" s="36"/>
      <c r="D71" s="36"/>
      <c r="E71" s="35"/>
      <c r="F71" s="36"/>
      <c r="G71" s="36"/>
      <c r="H71" s="39"/>
      <c r="I71" s="29"/>
      <c r="J71" s="29"/>
      <c r="K71" s="29"/>
      <c r="L71" s="11"/>
    </row>
    <row r="72" spans="1:11" ht="15" customHeight="1">
      <c r="A72" s="6" t="s">
        <v>147</v>
      </c>
      <c r="B72" s="6" t="s">
        <v>175</v>
      </c>
      <c r="C72" s="6" t="s">
        <v>146</v>
      </c>
      <c r="D72" s="6" t="s">
        <v>152</v>
      </c>
      <c r="E72" s="6" t="s">
        <v>174</v>
      </c>
      <c r="F72" s="6"/>
      <c r="G72" s="7"/>
      <c r="H72" s="8" t="s">
        <v>151</v>
      </c>
      <c r="I72" s="16" t="s">
        <v>148</v>
      </c>
      <c r="J72" s="16" t="s">
        <v>149</v>
      </c>
      <c r="K72" s="16" t="s">
        <v>150</v>
      </c>
    </row>
    <row r="73" spans="1:11" ht="4.5" customHeight="1">
      <c r="A73" s="46"/>
      <c r="B73" s="6"/>
      <c r="C73" s="6"/>
      <c r="D73" s="6"/>
      <c r="E73" s="6"/>
      <c r="F73" s="6"/>
      <c r="G73" s="7"/>
      <c r="H73" s="8"/>
      <c r="I73" s="16"/>
      <c r="J73" s="16"/>
      <c r="K73" s="16"/>
    </row>
    <row r="74" spans="1:12" ht="15" customHeight="1">
      <c r="A74" s="46"/>
      <c r="B74" s="32"/>
      <c r="C74" s="49" t="s">
        <v>178</v>
      </c>
      <c r="D74" s="49"/>
      <c r="E74" s="35"/>
      <c r="F74" s="36"/>
      <c r="G74" s="36"/>
      <c r="H74" s="33"/>
      <c r="I74" s="34"/>
      <c r="J74" s="34"/>
      <c r="K74" s="34"/>
      <c r="L74" s="11"/>
    </row>
    <row r="75" spans="1:12" ht="15" customHeight="1">
      <c r="A75" s="46">
        <v>1</v>
      </c>
      <c r="B75" s="32">
        <v>67</v>
      </c>
      <c r="C75" s="36" t="s">
        <v>168</v>
      </c>
      <c r="D75" s="36" t="s">
        <v>169</v>
      </c>
      <c r="E75" s="35">
        <v>9</v>
      </c>
      <c r="F75" s="36" t="s">
        <v>166</v>
      </c>
      <c r="G75" s="36" t="s">
        <v>3</v>
      </c>
      <c r="H75" s="33">
        <v>0.525694444444444</v>
      </c>
      <c r="I75" s="34">
        <v>0.0010034722222222222</v>
      </c>
      <c r="J75" s="34">
        <v>0.0009895833333333334</v>
      </c>
      <c r="K75" s="34">
        <f aca="true" t="shared" si="2" ref="K75:K83">SUM(I75,J75)</f>
        <v>0.0019930555555555556</v>
      </c>
      <c r="L75" s="11"/>
    </row>
    <row r="76" spans="1:12" ht="15" customHeight="1">
      <c r="A76" s="46">
        <v>2</v>
      </c>
      <c r="B76" s="35">
        <v>64</v>
      </c>
      <c r="C76" s="36" t="s">
        <v>13</v>
      </c>
      <c r="D76" s="36" t="s">
        <v>78</v>
      </c>
      <c r="E76" s="35">
        <v>9</v>
      </c>
      <c r="F76" s="36" t="s">
        <v>166</v>
      </c>
      <c r="G76" s="36" t="s">
        <v>3</v>
      </c>
      <c r="H76" s="33">
        <v>0.523611111111111</v>
      </c>
      <c r="I76" s="34">
        <v>0.0010138888888888888</v>
      </c>
      <c r="J76" s="34">
        <v>0.001005787037037037</v>
      </c>
      <c r="K76" s="34">
        <f t="shared" si="2"/>
        <v>0.0020196759259259256</v>
      </c>
      <c r="L76" s="11"/>
    </row>
    <row r="77" spans="1:12" ht="15" customHeight="1">
      <c r="A77" s="46">
        <v>3</v>
      </c>
      <c r="B77" s="32">
        <v>63</v>
      </c>
      <c r="C77" s="36" t="s">
        <v>32</v>
      </c>
      <c r="D77" s="36" t="s">
        <v>77</v>
      </c>
      <c r="E77" s="35">
        <v>9</v>
      </c>
      <c r="F77" s="36" t="s">
        <v>166</v>
      </c>
      <c r="G77" s="36" t="s">
        <v>3</v>
      </c>
      <c r="H77" s="33">
        <v>0.522916666666666</v>
      </c>
      <c r="I77" s="34">
        <v>0.0010231481481481482</v>
      </c>
      <c r="J77" s="34">
        <v>0.0010185185185185186</v>
      </c>
      <c r="K77" s="34">
        <f t="shared" si="2"/>
        <v>0.002041666666666667</v>
      </c>
      <c r="L77" s="11"/>
    </row>
    <row r="78" spans="1:12" ht="15" customHeight="1">
      <c r="A78" s="46">
        <v>4</v>
      </c>
      <c r="B78" s="32">
        <v>61</v>
      </c>
      <c r="C78" s="36" t="s">
        <v>13</v>
      </c>
      <c r="D78" s="36" t="s">
        <v>74</v>
      </c>
      <c r="E78" s="35">
        <v>9</v>
      </c>
      <c r="F78" s="36" t="s">
        <v>166</v>
      </c>
      <c r="G78" s="36" t="s">
        <v>3</v>
      </c>
      <c r="H78" s="33">
        <v>0.521527777777778</v>
      </c>
      <c r="I78" s="34">
        <v>0.001037037037037037</v>
      </c>
      <c r="J78" s="34">
        <v>0.0010347222222222222</v>
      </c>
      <c r="K78" s="34">
        <f t="shared" si="2"/>
        <v>0.0020717592592592593</v>
      </c>
      <c r="L78" s="11"/>
    </row>
    <row r="79" spans="1:12" ht="15" customHeight="1">
      <c r="A79" s="46">
        <v>5</v>
      </c>
      <c r="B79" s="32">
        <v>59</v>
      </c>
      <c r="C79" s="36" t="s">
        <v>15</v>
      </c>
      <c r="D79" s="36" t="s">
        <v>72</v>
      </c>
      <c r="E79" s="35">
        <v>9</v>
      </c>
      <c r="F79" s="36" t="s">
        <v>166</v>
      </c>
      <c r="G79" s="36" t="s">
        <v>3</v>
      </c>
      <c r="H79" s="37">
        <v>0.520138888888889</v>
      </c>
      <c r="I79" s="34">
        <v>0.0010439814814814815</v>
      </c>
      <c r="J79" s="34">
        <v>0.0010300925925925926</v>
      </c>
      <c r="K79" s="34">
        <f t="shared" si="2"/>
        <v>0.002074074074074074</v>
      </c>
      <c r="L79" s="11"/>
    </row>
    <row r="80" spans="1:12" ht="15" customHeight="1">
      <c r="A80" s="46">
        <v>6</v>
      </c>
      <c r="B80" s="35">
        <v>58</v>
      </c>
      <c r="C80" s="36" t="s">
        <v>32</v>
      </c>
      <c r="D80" s="36" t="s">
        <v>71</v>
      </c>
      <c r="E80" s="35">
        <v>9</v>
      </c>
      <c r="F80" s="36" t="s">
        <v>166</v>
      </c>
      <c r="G80" s="36" t="s">
        <v>3</v>
      </c>
      <c r="H80" s="33">
        <v>0.519444444444444</v>
      </c>
      <c r="I80" s="34">
        <v>0.0010046296296296298</v>
      </c>
      <c r="J80" s="34">
        <v>0.0010763888888888889</v>
      </c>
      <c r="K80" s="34">
        <f t="shared" si="2"/>
        <v>0.0020810185185185185</v>
      </c>
      <c r="L80" s="11"/>
    </row>
    <row r="81" spans="1:12" ht="15" customHeight="1">
      <c r="A81" s="46">
        <v>7</v>
      </c>
      <c r="B81" s="35">
        <v>62</v>
      </c>
      <c r="C81" s="36" t="s">
        <v>75</v>
      </c>
      <c r="D81" s="36" t="s">
        <v>76</v>
      </c>
      <c r="E81" s="35">
        <v>9</v>
      </c>
      <c r="F81" s="36" t="s">
        <v>166</v>
      </c>
      <c r="G81" s="36" t="s">
        <v>3</v>
      </c>
      <c r="H81" s="37">
        <v>0.522222222222222</v>
      </c>
      <c r="I81" s="34">
        <v>0.001037037037037037</v>
      </c>
      <c r="J81" s="34">
        <v>0.0010648148148148147</v>
      </c>
      <c r="K81" s="34">
        <f t="shared" si="2"/>
        <v>0.0021018518518518517</v>
      </c>
      <c r="L81" s="11"/>
    </row>
    <row r="82" spans="1:12" ht="15" customHeight="1">
      <c r="A82" s="46">
        <v>8</v>
      </c>
      <c r="B82" s="32">
        <v>71</v>
      </c>
      <c r="C82" s="36" t="s">
        <v>13</v>
      </c>
      <c r="D82" s="36" t="s">
        <v>170</v>
      </c>
      <c r="E82" s="35">
        <v>10</v>
      </c>
      <c r="F82" s="36" t="s">
        <v>80</v>
      </c>
      <c r="G82" s="36" t="s">
        <v>3</v>
      </c>
      <c r="H82" s="37">
        <v>0.528472222222222</v>
      </c>
      <c r="I82" s="34">
        <v>0.0010752314814814815</v>
      </c>
      <c r="J82" s="34">
        <v>0.0010844907407407407</v>
      </c>
      <c r="K82" s="34">
        <f t="shared" si="2"/>
        <v>0.002159722222222222</v>
      </c>
      <c r="L82" s="11"/>
    </row>
    <row r="83" spans="1:12" ht="15" customHeight="1">
      <c r="A83" s="46">
        <v>9</v>
      </c>
      <c r="B83" s="35">
        <v>60</v>
      </c>
      <c r="C83" s="36" t="s">
        <v>15</v>
      </c>
      <c r="D83" s="36" t="s">
        <v>73</v>
      </c>
      <c r="E83" s="35">
        <v>9</v>
      </c>
      <c r="F83" s="36" t="s">
        <v>166</v>
      </c>
      <c r="G83" s="36" t="s">
        <v>3</v>
      </c>
      <c r="H83" s="33">
        <v>0.520833333333333</v>
      </c>
      <c r="I83" s="34">
        <v>0.0011689814814814816</v>
      </c>
      <c r="J83" s="34">
        <v>0.0010636574074074075</v>
      </c>
      <c r="K83" s="34">
        <f t="shared" si="2"/>
        <v>0.002232638888888889</v>
      </c>
      <c r="L83" s="11"/>
    </row>
    <row r="84" spans="1:12" ht="15" customHeight="1">
      <c r="A84" s="46"/>
      <c r="B84" s="32">
        <v>57</v>
      </c>
      <c r="C84" s="36" t="s">
        <v>122</v>
      </c>
      <c r="D84" s="36" t="s">
        <v>167</v>
      </c>
      <c r="E84" s="35">
        <v>9</v>
      </c>
      <c r="F84" s="36" t="s">
        <v>166</v>
      </c>
      <c r="G84" s="36" t="s">
        <v>3</v>
      </c>
      <c r="H84" s="33">
        <v>0.51875</v>
      </c>
      <c r="I84" s="34"/>
      <c r="J84" s="34"/>
      <c r="K84" s="34"/>
      <c r="L84" s="11"/>
    </row>
    <row r="85" spans="1:12" ht="15" customHeight="1">
      <c r="A85" s="46"/>
      <c r="B85" s="32">
        <v>65</v>
      </c>
      <c r="C85" s="36" t="s">
        <v>122</v>
      </c>
      <c r="D85" s="36" t="s">
        <v>184</v>
      </c>
      <c r="E85" s="35">
        <v>9</v>
      </c>
      <c r="F85" s="36" t="s">
        <v>166</v>
      </c>
      <c r="G85" s="36" t="s">
        <v>3</v>
      </c>
      <c r="H85" s="37">
        <v>0.524305555555555</v>
      </c>
      <c r="I85" s="34"/>
      <c r="J85" s="34"/>
      <c r="K85" s="34"/>
      <c r="L85" s="11"/>
    </row>
    <row r="86" spans="1:12" ht="15" customHeight="1">
      <c r="A86" s="46"/>
      <c r="B86" s="35">
        <v>66</v>
      </c>
      <c r="C86" s="36" t="s">
        <v>32</v>
      </c>
      <c r="D86" s="36" t="s">
        <v>79</v>
      </c>
      <c r="E86" s="35">
        <v>9</v>
      </c>
      <c r="F86" s="36" t="s">
        <v>166</v>
      </c>
      <c r="G86" s="36" t="s">
        <v>3</v>
      </c>
      <c r="H86" s="33">
        <v>0.525</v>
      </c>
      <c r="I86" s="34"/>
      <c r="J86" s="34"/>
      <c r="K86" s="34"/>
      <c r="L86" s="11"/>
    </row>
    <row r="87" spans="1:12" ht="15" customHeight="1">
      <c r="A87" s="46"/>
      <c r="B87" s="32"/>
      <c r="C87" s="36"/>
      <c r="D87" s="36"/>
      <c r="E87" s="35"/>
      <c r="F87" s="36"/>
      <c r="G87" s="36"/>
      <c r="H87" s="33"/>
      <c r="I87" s="34"/>
      <c r="J87" s="34"/>
      <c r="K87" s="34"/>
      <c r="L87" s="11"/>
    </row>
    <row r="88" spans="1:12" ht="15" customHeight="1">
      <c r="A88" s="46"/>
      <c r="B88" s="32"/>
      <c r="C88" s="49" t="s">
        <v>173</v>
      </c>
      <c r="D88" s="49"/>
      <c r="E88" s="35"/>
      <c r="F88" s="36"/>
      <c r="G88" s="36"/>
      <c r="H88" s="33"/>
      <c r="I88" s="34"/>
      <c r="J88" s="34"/>
      <c r="K88" s="34"/>
      <c r="L88" s="11"/>
    </row>
    <row r="89" spans="1:12" ht="15" customHeight="1">
      <c r="A89" s="46"/>
      <c r="B89" s="35">
        <v>70</v>
      </c>
      <c r="C89" s="36" t="s">
        <v>0</v>
      </c>
      <c r="D89" s="36" t="s">
        <v>185</v>
      </c>
      <c r="E89" s="35">
        <v>10</v>
      </c>
      <c r="F89" s="36" t="s">
        <v>80</v>
      </c>
      <c r="G89" s="36" t="s">
        <v>3</v>
      </c>
      <c r="H89" s="33">
        <v>0.527777777777778</v>
      </c>
      <c r="I89" s="34"/>
      <c r="J89" s="34"/>
      <c r="K89" s="34"/>
      <c r="L89" s="11"/>
    </row>
    <row r="90" spans="1:12" ht="15" customHeight="1">
      <c r="A90" s="46"/>
      <c r="B90" s="32"/>
      <c r="C90" s="36"/>
      <c r="D90" s="36"/>
      <c r="E90" s="35"/>
      <c r="F90" s="36"/>
      <c r="G90" s="36"/>
      <c r="H90" s="37"/>
      <c r="I90" s="34"/>
      <c r="J90" s="34"/>
      <c r="K90" s="34"/>
      <c r="L90" s="11"/>
    </row>
    <row r="91" spans="1:12" ht="15" customHeight="1">
      <c r="A91" s="46"/>
      <c r="B91" s="32"/>
      <c r="C91" s="49" t="s">
        <v>179</v>
      </c>
      <c r="D91" s="49"/>
      <c r="E91" s="35"/>
      <c r="F91" s="36"/>
      <c r="G91" s="36"/>
      <c r="H91" s="37"/>
      <c r="I91" s="34"/>
      <c r="J91" s="34"/>
      <c r="K91" s="34"/>
      <c r="L91" s="11"/>
    </row>
    <row r="92" spans="1:12" ht="15" customHeight="1">
      <c r="A92" s="46">
        <v>1</v>
      </c>
      <c r="B92" s="35">
        <v>74</v>
      </c>
      <c r="C92" s="36" t="s">
        <v>35</v>
      </c>
      <c r="D92" s="36" t="s">
        <v>84</v>
      </c>
      <c r="E92" s="35">
        <v>11</v>
      </c>
      <c r="F92" s="36" t="s">
        <v>34</v>
      </c>
      <c r="G92" s="36" t="s">
        <v>82</v>
      </c>
      <c r="H92" s="37">
        <v>0.530555555555555</v>
      </c>
      <c r="I92" s="34">
        <v>0.0011099537037037035</v>
      </c>
      <c r="J92" s="34">
        <v>0.0011041666666666667</v>
      </c>
      <c r="K92" s="34">
        <f>SUM(I92,J92)</f>
        <v>0.00221412037037037</v>
      </c>
      <c r="L92" s="11"/>
    </row>
    <row r="93" spans="1:12" ht="15" customHeight="1">
      <c r="A93" s="46">
        <v>2</v>
      </c>
      <c r="B93" s="35">
        <v>72</v>
      </c>
      <c r="C93" s="36" t="s">
        <v>28</v>
      </c>
      <c r="D93" s="36" t="s">
        <v>81</v>
      </c>
      <c r="E93" s="35">
        <v>11</v>
      </c>
      <c r="F93" s="36" t="s">
        <v>34</v>
      </c>
      <c r="G93" s="36" t="s">
        <v>82</v>
      </c>
      <c r="H93" s="33">
        <v>0.529166666666667</v>
      </c>
      <c r="I93" s="34">
        <v>0.001396990740740741</v>
      </c>
      <c r="J93" s="34">
        <v>0.001113425925925926</v>
      </c>
      <c r="K93" s="34">
        <f>SUM(I93,J93)</f>
        <v>0.002510416666666667</v>
      </c>
      <c r="L93" s="11"/>
    </row>
    <row r="94" spans="1:12" ht="15" customHeight="1">
      <c r="A94" s="46"/>
      <c r="B94" s="32">
        <v>73</v>
      </c>
      <c r="C94" s="36" t="s">
        <v>6</v>
      </c>
      <c r="D94" s="36" t="s">
        <v>83</v>
      </c>
      <c r="E94" s="35">
        <v>11</v>
      </c>
      <c r="F94" s="36" t="s">
        <v>34</v>
      </c>
      <c r="G94" s="36" t="s">
        <v>82</v>
      </c>
      <c r="H94" s="33">
        <v>0.529861111111111</v>
      </c>
      <c r="I94" s="34"/>
      <c r="J94" s="34"/>
      <c r="K94" s="34"/>
      <c r="L94" s="11"/>
    </row>
    <row r="95" spans="1:12" ht="15" customHeight="1">
      <c r="A95" s="46"/>
      <c r="B95" s="40"/>
      <c r="C95" s="36"/>
      <c r="D95" s="36"/>
      <c r="E95" s="35"/>
      <c r="F95" s="36"/>
      <c r="G95" s="36"/>
      <c r="H95" s="37"/>
      <c r="I95" s="41"/>
      <c r="J95" s="41"/>
      <c r="K95" s="41"/>
      <c r="L95" s="11"/>
    </row>
    <row r="96" spans="1:12" ht="15" customHeight="1">
      <c r="A96" s="24"/>
      <c r="B96" s="24"/>
      <c r="C96" s="26"/>
      <c r="D96" s="26"/>
      <c r="E96" s="27"/>
      <c r="F96" s="26"/>
      <c r="G96" s="26"/>
      <c r="H96" s="28"/>
      <c r="I96" s="25"/>
      <c r="J96" s="25"/>
      <c r="K96" s="25"/>
      <c r="L96" s="11"/>
    </row>
    <row r="97" spans="1:12" ht="15" customHeight="1">
      <c r="A97" s="48"/>
      <c r="C97" s="1"/>
      <c r="D97" s="1"/>
      <c r="E97" s="2"/>
      <c r="F97" s="1"/>
      <c r="G97" s="1"/>
      <c r="H97" s="10"/>
      <c r="I97" s="11"/>
      <c r="J97" s="11"/>
      <c r="K97" s="11"/>
      <c r="L97" s="11"/>
    </row>
    <row r="98" spans="3:12" ht="15" customHeight="1">
      <c r="C98" s="1"/>
      <c r="D98" s="1"/>
      <c r="E98" s="2"/>
      <c r="F98" s="1"/>
      <c r="G98" s="1"/>
      <c r="H98" s="10"/>
      <c r="I98" s="11"/>
      <c r="J98" s="11"/>
      <c r="K98" s="11"/>
      <c r="L98" s="11"/>
    </row>
    <row r="99" spans="3:12" ht="15" customHeight="1">
      <c r="C99" s="1"/>
      <c r="D99" s="1"/>
      <c r="E99" s="2"/>
      <c r="F99" s="1"/>
      <c r="G99" s="1"/>
      <c r="H99" s="10"/>
      <c r="I99" s="11"/>
      <c r="J99" s="11"/>
      <c r="K99" s="11"/>
      <c r="L99" s="11"/>
    </row>
    <row r="100" spans="3:12" ht="15" customHeight="1">
      <c r="C100" s="1"/>
      <c r="D100" s="1"/>
      <c r="E100" s="2"/>
      <c r="F100" s="1"/>
      <c r="G100" s="1"/>
      <c r="H100" s="10"/>
      <c r="I100" s="11"/>
      <c r="J100" s="11"/>
      <c r="K100" s="11"/>
      <c r="L100" s="11"/>
    </row>
    <row r="101" ht="15" customHeight="1">
      <c r="L101" s="11"/>
    </row>
    <row r="102" ht="15" customHeight="1">
      <c r="L102" s="11"/>
    </row>
  </sheetData>
  <mergeCells count="11">
    <mergeCell ref="C57:D57"/>
    <mergeCell ref="C74:D74"/>
    <mergeCell ref="C88:D88"/>
    <mergeCell ref="C91:D91"/>
    <mergeCell ref="C3:D3"/>
    <mergeCell ref="C12:D12"/>
    <mergeCell ref="C20:D20"/>
    <mergeCell ref="C37:D37"/>
    <mergeCell ref="C17:D17"/>
    <mergeCell ref="C29:D29"/>
    <mergeCell ref="C24:D24"/>
  </mergeCells>
  <printOptions/>
  <pageMargins left="0.984251968503937" right="0" top="0.5905511811023623" bottom="0" header="0" footer="0"/>
  <pageSetup horizontalDpi="300" verticalDpi="300" orientation="landscape" paperSize="9" scale="97" r:id="rId1"/>
  <rowBreaks count="2" manualBreakCount="2">
    <brk id="34" max="10" man="1"/>
    <brk id="7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pane ySplit="1" topLeftCell="BM33" activePane="bottomLeft" state="frozen"/>
      <selection pane="topLeft" activeCell="A1" sqref="A1"/>
      <selection pane="bottomLeft" activeCell="D59" sqref="D59"/>
    </sheetView>
  </sheetViews>
  <sheetFormatPr defaultColWidth="9.140625" defaultRowHeight="15" customHeight="1"/>
  <cols>
    <col min="1" max="1" width="5.7109375" style="0" customWidth="1"/>
    <col min="2" max="2" width="7.7109375" style="0" customWidth="1"/>
    <col min="3" max="3" width="16.7109375" style="0" customWidth="1"/>
    <col min="4" max="4" width="22.7109375" style="0" customWidth="1"/>
    <col min="5" max="5" width="8.140625" style="0" customWidth="1"/>
    <col min="6" max="6" width="16.7109375" style="0" customWidth="1"/>
    <col min="7" max="7" width="4.00390625" style="4" customWidth="1"/>
    <col min="8" max="8" width="10.7109375" style="5" customWidth="1"/>
    <col min="9" max="9" width="11.7109375" style="0" customWidth="1"/>
    <col min="10" max="10" width="15.00390625" style="0" customWidth="1"/>
  </cols>
  <sheetData>
    <row r="1" spans="1:10" ht="15" customHeight="1">
      <c r="A1" s="42" t="s">
        <v>147</v>
      </c>
      <c r="B1" s="17" t="s">
        <v>175</v>
      </c>
      <c r="C1" s="17" t="s">
        <v>146</v>
      </c>
      <c r="D1" s="17" t="s">
        <v>152</v>
      </c>
      <c r="E1" s="17" t="s">
        <v>174</v>
      </c>
      <c r="F1" s="17"/>
      <c r="G1" s="18"/>
      <c r="H1" s="19" t="s">
        <v>151</v>
      </c>
      <c r="I1" s="20" t="s">
        <v>153</v>
      </c>
      <c r="J1" s="20" t="s">
        <v>154</v>
      </c>
    </row>
    <row r="2" spans="1:11" ht="15.75" customHeight="1">
      <c r="A2" s="12"/>
      <c r="B2" s="12"/>
      <c r="C2" s="13"/>
      <c r="D2" s="13"/>
      <c r="E2" s="14"/>
      <c r="F2" s="13"/>
      <c r="G2" s="13"/>
      <c r="H2" s="15"/>
      <c r="I2" s="21"/>
      <c r="J2" s="21"/>
      <c r="K2" s="11"/>
    </row>
    <row r="3" spans="1:11" ht="15" customHeight="1">
      <c r="A3" s="12"/>
      <c r="B3" s="14"/>
      <c r="C3" s="52" t="s">
        <v>155</v>
      </c>
      <c r="D3" s="52"/>
      <c r="E3" s="14"/>
      <c r="F3" s="13"/>
      <c r="G3" s="13"/>
      <c r="H3" s="15"/>
      <c r="I3" s="22"/>
      <c r="J3" s="23"/>
      <c r="K3" s="11"/>
    </row>
    <row r="4" spans="1:11" ht="15" customHeight="1">
      <c r="A4" s="12">
        <v>1</v>
      </c>
      <c r="B4" s="14">
        <v>3</v>
      </c>
      <c r="C4" s="13" t="s">
        <v>87</v>
      </c>
      <c r="D4" s="13" t="s">
        <v>88</v>
      </c>
      <c r="E4" s="14">
        <v>1</v>
      </c>
      <c r="F4" s="13" t="s">
        <v>86</v>
      </c>
      <c r="G4" s="13" t="s">
        <v>3</v>
      </c>
      <c r="H4" s="15">
        <v>0.397916666666667</v>
      </c>
      <c r="I4" s="22">
        <v>0.4065185185185185</v>
      </c>
      <c r="J4" s="23">
        <f aca="true" t="shared" si="0" ref="J4:J67">SUM(I4-H4)</f>
        <v>0.008601851851851527</v>
      </c>
      <c r="K4" s="11"/>
    </row>
    <row r="5" spans="1:11" ht="15" customHeight="1">
      <c r="A5" s="12">
        <v>2</v>
      </c>
      <c r="B5" s="14">
        <v>2</v>
      </c>
      <c r="C5" s="13" t="s">
        <v>6</v>
      </c>
      <c r="D5" s="13" t="s">
        <v>85</v>
      </c>
      <c r="E5" s="14">
        <v>1</v>
      </c>
      <c r="F5" s="13" t="s">
        <v>86</v>
      </c>
      <c r="G5" s="13" t="s">
        <v>3</v>
      </c>
      <c r="H5" s="15">
        <v>0.3972222222222222</v>
      </c>
      <c r="I5" s="22">
        <v>0.40636134259259254</v>
      </c>
      <c r="J5" s="23">
        <f>SUM(I5-H5)</f>
        <v>0.009139120370370346</v>
      </c>
      <c r="K5" s="11"/>
    </row>
    <row r="6" spans="1:11" ht="15" customHeight="1">
      <c r="A6" s="12"/>
      <c r="B6" s="14"/>
      <c r="C6" s="13"/>
      <c r="D6" s="13"/>
      <c r="E6" s="14"/>
      <c r="F6" s="13"/>
      <c r="G6" s="13"/>
      <c r="H6" s="15"/>
      <c r="I6" s="22"/>
      <c r="J6" s="23"/>
      <c r="K6" s="11"/>
    </row>
    <row r="7" spans="1:11" ht="15" customHeight="1">
      <c r="A7" s="12"/>
      <c r="B7" s="14"/>
      <c r="C7" s="52" t="s">
        <v>156</v>
      </c>
      <c r="D7" s="52"/>
      <c r="E7" s="14"/>
      <c r="F7" s="13"/>
      <c r="G7" s="13"/>
      <c r="H7" s="15"/>
      <c r="I7" s="23"/>
      <c r="J7" s="23"/>
      <c r="K7" s="11"/>
    </row>
    <row r="8" spans="1:11" ht="15" customHeight="1">
      <c r="A8" s="12">
        <v>1</v>
      </c>
      <c r="B8" s="14">
        <v>19</v>
      </c>
      <c r="C8" s="13" t="s">
        <v>4</v>
      </c>
      <c r="D8" s="13" t="s">
        <v>96</v>
      </c>
      <c r="E8" s="14">
        <v>2</v>
      </c>
      <c r="F8" s="13" t="s">
        <v>90</v>
      </c>
      <c r="G8" s="13" t="s">
        <v>3</v>
      </c>
      <c r="H8" s="15">
        <v>0.409027777777777</v>
      </c>
      <c r="I8" s="22">
        <v>0.4167430555555556</v>
      </c>
      <c r="J8" s="23">
        <f t="shared" si="0"/>
        <v>0.007715277777778584</v>
      </c>
      <c r="K8" s="11"/>
    </row>
    <row r="9" spans="1:11" ht="15" customHeight="1">
      <c r="A9" s="12">
        <v>2</v>
      </c>
      <c r="B9" s="14">
        <v>12</v>
      </c>
      <c r="C9" s="13" t="s">
        <v>4</v>
      </c>
      <c r="D9" s="13" t="s">
        <v>97</v>
      </c>
      <c r="E9" s="14">
        <v>2</v>
      </c>
      <c r="F9" s="13" t="s">
        <v>90</v>
      </c>
      <c r="G9" s="13" t="s">
        <v>3</v>
      </c>
      <c r="H9" s="15">
        <v>0.404166666666666</v>
      </c>
      <c r="I9" s="22">
        <v>0.41191666666666665</v>
      </c>
      <c r="J9" s="23">
        <f t="shared" si="0"/>
        <v>0.007750000000000645</v>
      </c>
      <c r="K9" s="11"/>
    </row>
    <row r="10" spans="1:11" ht="15" customHeight="1">
      <c r="A10" s="12">
        <v>3</v>
      </c>
      <c r="B10" s="14">
        <v>14</v>
      </c>
      <c r="C10" s="13" t="s">
        <v>6</v>
      </c>
      <c r="D10" s="13" t="s">
        <v>99</v>
      </c>
      <c r="E10" s="14">
        <v>2</v>
      </c>
      <c r="F10" s="13" t="s">
        <v>90</v>
      </c>
      <c r="G10" s="13" t="s">
        <v>3</v>
      </c>
      <c r="H10" s="15">
        <v>0.405555555555555</v>
      </c>
      <c r="I10" s="22">
        <v>0.41354976851851855</v>
      </c>
      <c r="J10" s="23">
        <f t="shared" si="0"/>
        <v>0.007994212962963543</v>
      </c>
      <c r="K10" s="11"/>
    </row>
    <row r="11" spans="1:11" ht="15" customHeight="1">
      <c r="A11" s="12">
        <v>4</v>
      </c>
      <c r="B11" s="14">
        <v>18</v>
      </c>
      <c r="C11" s="13" t="s">
        <v>23</v>
      </c>
      <c r="D11" s="13" t="s">
        <v>103</v>
      </c>
      <c r="E11" s="14">
        <v>2</v>
      </c>
      <c r="F11" s="13" t="s">
        <v>90</v>
      </c>
      <c r="G11" s="13" t="s">
        <v>3</v>
      </c>
      <c r="H11" s="15">
        <v>0.408333333333332</v>
      </c>
      <c r="I11" s="22">
        <v>0.416369212962963</v>
      </c>
      <c r="J11" s="23">
        <f t="shared" si="0"/>
        <v>0.008035879629630982</v>
      </c>
      <c r="K11" s="11"/>
    </row>
    <row r="12" spans="1:11" ht="15" customHeight="1">
      <c r="A12" s="12">
        <v>5</v>
      </c>
      <c r="B12" s="14">
        <v>15</v>
      </c>
      <c r="C12" s="13" t="s">
        <v>23</v>
      </c>
      <c r="D12" s="13" t="s">
        <v>91</v>
      </c>
      <c r="E12" s="14">
        <v>2</v>
      </c>
      <c r="F12" s="13" t="s">
        <v>90</v>
      </c>
      <c r="G12" s="13" t="s">
        <v>3</v>
      </c>
      <c r="H12" s="15">
        <v>0.406249999999999</v>
      </c>
      <c r="I12" s="22">
        <v>0.4143657407407408</v>
      </c>
      <c r="J12" s="23">
        <f t="shared" si="0"/>
        <v>0.008115740740741784</v>
      </c>
      <c r="K12" s="11"/>
    </row>
    <row r="13" spans="1:11" ht="15" customHeight="1">
      <c r="A13" s="12">
        <v>6</v>
      </c>
      <c r="B13" s="14">
        <v>10</v>
      </c>
      <c r="C13" s="13" t="s">
        <v>6</v>
      </c>
      <c r="D13" s="13" t="s">
        <v>102</v>
      </c>
      <c r="E13" s="14">
        <v>2</v>
      </c>
      <c r="F13" s="13" t="s">
        <v>90</v>
      </c>
      <c r="G13" s="13" t="s">
        <v>3</v>
      </c>
      <c r="H13" s="15">
        <v>0.402777777777777</v>
      </c>
      <c r="I13" s="22">
        <v>0.4109247685185185</v>
      </c>
      <c r="J13" s="23">
        <f t="shared" si="0"/>
        <v>0.008146990740741489</v>
      </c>
      <c r="K13" s="11"/>
    </row>
    <row r="14" spans="1:11" ht="15" customHeight="1">
      <c r="A14" s="12">
        <v>7</v>
      </c>
      <c r="B14" s="14">
        <v>13</v>
      </c>
      <c r="C14" s="13" t="s">
        <v>23</v>
      </c>
      <c r="D14" s="13" t="s">
        <v>104</v>
      </c>
      <c r="E14" s="14">
        <v>2</v>
      </c>
      <c r="F14" s="13" t="s">
        <v>90</v>
      </c>
      <c r="G14" s="13" t="s">
        <v>3</v>
      </c>
      <c r="H14" s="15">
        <v>0.40486111111111</v>
      </c>
      <c r="I14" s="22">
        <v>0.41303703703703704</v>
      </c>
      <c r="J14" s="23">
        <f t="shared" si="0"/>
        <v>0.00817592592592703</v>
      </c>
      <c r="K14" s="11"/>
    </row>
    <row r="15" spans="1:11" ht="15" customHeight="1">
      <c r="A15" s="12">
        <v>8</v>
      </c>
      <c r="B15" s="14">
        <v>7</v>
      </c>
      <c r="C15" s="13" t="s">
        <v>32</v>
      </c>
      <c r="D15" s="13" t="s">
        <v>89</v>
      </c>
      <c r="E15" s="14">
        <v>2</v>
      </c>
      <c r="F15" s="13" t="s">
        <v>90</v>
      </c>
      <c r="G15" s="13" t="s">
        <v>3</v>
      </c>
      <c r="H15" s="15">
        <v>0.400694444444444</v>
      </c>
      <c r="I15" s="22">
        <v>0.4090164351851852</v>
      </c>
      <c r="J15" s="23">
        <f t="shared" si="0"/>
        <v>0.008321990740741192</v>
      </c>
      <c r="K15" s="11"/>
    </row>
    <row r="16" spans="1:11" ht="15" customHeight="1">
      <c r="A16" s="12">
        <v>9</v>
      </c>
      <c r="B16" s="14">
        <v>6</v>
      </c>
      <c r="C16" s="13" t="s">
        <v>6</v>
      </c>
      <c r="D16" s="13" t="s">
        <v>100</v>
      </c>
      <c r="E16" s="14">
        <v>2</v>
      </c>
      <c r="F16" s="13" t="s">
        <v>90</v>
      </c>
      <c r="G16" s="13" t="s">
        <v>3</v>
      </c>
      <c r="H16" s="15">
        <v>0.4</v>
      </c>
      <c r="I16" s="22">
        <v>0.4083559027777777</v>
      </c>
      <c r="J16" s="23">
        <f t="shared" si="0"/>
        <v>0.008355902777777702</v>
      </c>
      <c r="K16" s="11"/>
    </row>
    <row r="17" spans="1:11" ht="15" customHeight="1">
      <c r="A17" s="12">
        <v>10</v>
      </c>
      <c r="B17" s="14">
        <v>16</v>
      </c>
      <c r="C17" s="13" t="s">
        <v>32</v>
      </c>
      <c r="D17" s="13" t="s">
        <v>98</v>
      </c>
      <c r="E17" s="14">
        <v>2</v>
      </c>
      <c r="F17" s="13" t="s">
        <v>90</v>
      </c>
      <c r="G17" s="13" t="s">
        <v>3</v>
      </c>
      <c r="H17" s="15">
        <v>0.406944444444444</v>
      </c>
      <c r="I17" s="22">
        <v>0.41537962962962965</v>
      </c>
      <c r="J17" s="23">
        <f t="shared" si="0"/>
        <v>0.008435185185185656</v>
      </c>
      <c r="K17" s="11"/>
    </row>
    <row r="18" spans="1:11" ht="15" customHeight="1">
      <c r="A18" s="12">
        <v>11</v>
      </c>
      <c r="B18" s="14">
        <v>11</v>
      </c>
      <c r="C18" s="13" t="s">
        <v>92</v>
      </c>
      <c r="D18" s="13" t="s">
        <v>95</v>
      </c>
      <c r="E18" s="14">
        <v>2</v>
      </c>
      <c r="F18" s="13" t="s">
        <v>90</v>
      </c>
      <c r="G18" s="13" t="s">
        <v>3</v>
      </c>
      <c r="H18" s="15">
        <v>0.403472222222222</v>
      </c>
      <c r="I18" s="22">
        <v>0.41194560185185186</v>
      </c>
      <c r="J18" s="23">
        <f t="shared" si="0"/>
        <v>0.008473379629629851</v>
      </c>
      <c r="K18" s="11"/>
    </row>
    <row r="19" spans="1:11" ht="15" customHeight="1">
      <c r="A19" s="12">
        <v>12</v>
      </c>
      <c r="B19" s="14">
        <v>9</v>
      </c>
      <c r="C19" s="13" t="s">
        <v>92</v>
      </c>
      <c r="D19" s="13" t="s">
        <v>94</v>
      </c>
      <c r="E19" s="14">
        <v>2</v>
      </c>
      <c r="F19" s="13" t="s">
        <v>90</v>
      </c>
      <c r="G19" s="13" t="s">
        <v>3</v>
      </c>
      <c r="H19" s="15">
        <v>0.402083333333333</v>
      </c>
      <c r="I19" s="22">
        <v>0.41083333333333333</v>
      </c>
      <c r="J19" s="23">
        <f t="shared" si="0"/>
        <v>0.008750000000000313</v>
      </c>
      <c r="K19" s="11"/>
    </row>
    <row r="20" spans="1:11" ht="15" customHeight="1">
      <c r="A20" s="12">
        <v>13</v>
      </c>
      <c r="B20" s="14">
        <v>5</v>
      </c>
      <c r="C20" s="13" t="s">
        <v>4</v>
      </c>
      <c r="D20" s="13" t="s">
        <v>186</v>
      </c>
      <c r="E20" s="14">
        <v>2</v>
      </c>
      <c r="F20" s="13" t="s">
        <v>90</v>
      </c>
      <c r="G20" s="13" t="s">
        <v>3</v>
      </c>
      <c r="H20" s="15">
        <v>0.3993055555555556</v>
      </c>
      <c r="I20" s="22">
        <v>0.40832175925925923</v>
      </c>
      <c r="J20" s="23">
        <f t="shared" si="0"/>
        <v>0.009016203703703651</v>
      </c>
      <c r="K20" s="11"/>
    </row>
    <row r="21" spans="1:11" ht="15" customHeight="1">
      <c r="A21" s="12">
        <v>14</v>
      </c>
      <c r="B21" s="14">
        <v>8</v>
      </c>
      <c r="C21" s="13" t="s">
        <v>6</v>
      </c>
      <c r="D21" s="13" t="s">
        <v>101</v>
      </c>
      <c r="E21" s="14">
        <v>2</v>
      </c>
      <c r="F21" s="13" t="s">
        <v>90</v>
      </c>
      <c r="G21" s="13" t="s">
        <v>3</v>
      </c>
      <c r="H21" s="15">
        <v>0.401388888888889</v>
      </c>
      <c r="I21" s="22">
        <v>0.41129861111111116</v>
      </c>
      <c r="J21" s="23">
        <f t="shared" si="0"/>
        <v>0.00990972222222214</v>
      </c>
      <c r="K21" s="11"/>
    </row>
    <row r="22" spans="1:11" ht="15" customHeight="1">
      <c r="A22" s="12"/>
      <c r="B22" s="14">
        <v>17</v>
      </c>
      <c r="C22" s="13" t="s">
        <v>92</v>
      </c>
      <c r="D22" s="13" t="s">
        <v>93</v>
      </c>
      <c r="E22" s="14">
        <v>2</v>
      </c>
      <c r="F22" s="13" t="s">
        <v>90</v>
      </c>
      <c r="G22" s="13" t="s">
        <v>3</v>
      </c>
      <c r="H22" s="15">
        <v>0.407638888888888</v>
      </c>
      <c r="I22" s="22"/>
      <c r="J22" s="23"/>
      <c r="K22" s="11"/>
    </row>
    <row r="23" spans="1:11" ht="15" customHeight="1">
      <c r="A23" s="12"/>
      <c r="B23" s="14"/>
      <c r="C23" s="13"/>
      <c r="D23" s="13"/>
      <c r="E23" s="14"/>
      <c r="F23" s="13"/>
      <c r="G23" s="13"/>
      <c r="H23" s="15"/>
      <c r="I23" s="23"/>
      <c r="J23" s="23"/>
      <c r="K23" s="11"/>
    </row>
    <row r="24" spans="1:11" ht="15" customHeight="1">
      <c r="A24" s="12"/>
      <c r="B24" s="14"/>
      <c r="C24" s="52" t="s">
        <v>157</v>
      </c>
      <c r="D24" s="52"/>
      <c r="E24" s="12"/>
      <c r="F24" s="12"/>
      <c r="G24" s="12"/>
      <c r="H24" s="15"/>
      <c r="I24" s="23"/>
      <c r="J24" s="23"/>
      <c r="K24" s="11"/>
    </row>
    <row r="25" spans="1:11" ht="15" customHeight="1">
      <c r="A25" s="12">
        <v>1</v>
      </c>
      <c r="B25" s="14">
        <v>27</v>
      </c>
      <c r="C25" s="13" t="s">
        <v>6</v>
      </c>
      <c r="D25" s="13" t="s">
        <v>109</v>
      </c>
      <c r="E25" s="14">
        <v>3</v>
      </c>
      <c r="F25" s="13" t="s">
        <v>106</v>
      </c>
      <c r="G25" s="13" t="s">
        <v>3</v>
      </c>
      <c r="H25" s="15">
        <v>0.414583333333332</v>
      </c>
      <c r="I25" s="22">
        <v>0.42156712962962967</v>
      </c>
      <c r="J25" s="23">
        <f t="shared" si="0"/>
        <v>0.00698379629629764</v>
      </c>
      <c r="K25" s="11"/>
    </row>
    <row r="26" spans="1:11" ht="15" customHeight="1">
      <c r="A26" s="12">
        <v>2</v>
      </c>
      <c r="B26" s="14">
        <v>25</v>
      </c>
      <c r="C26" s="13" t="s">
        <v>35</v>
      </c>
      <c r="D26" s="13" t="s">
        <v>108</v>
      </c>
      <c r="E26" s="14">
        <v>3</v>
      </c>
      <c r="F26" s="13" t="s">
        <v>106</v>
      </c>
      <c r="G26" s="13" t="s">
        <v>3</v>
      </c>
      <c r="H26" s="15">
        <v>0.413194444444443</v>
      </c>
      <c r="I26" s="22">
        <v>0.42058032407407403</v>
      </c>
      <c r="J26" s="23">
        <f t="shared" si="0"/>
        <v>0.007385879629631054</v>
      </c>
      <c r="K26" s="11"/>
    </row>
    <row r="27" spans="1:11" ht="15" customHeight="1">
      <c r="A27" s="12">
        <v>3</v>
      </c>
      <c r="B27" s="14">
        <v>26</v>
      </c>
      <c r="C27" s="13" t="s">
        <v>32</v>
      </c>
      <c r="D27" s="13" t="s">
        <v>105</v>
      </c>
      <c r="E27" s="14">
        <v>3</v>
      </c>
      <c r="F27" s="13" t="s">
        <v>106</v>
      </c>
      <c r="G27" s="13" t="s">
        <v>3</v>
      </c>
      <c r="H27" s="15">
        <v>0.413888888888888</v>
      </c>
      <c r="I27" s="22">
        <v>0.42148726851851853</v>
      </c>
      <c r="J27" s="23">
        <f t="shared" si="0"/>
        <v>0.007598379629630558</v>
      </c>
      <c r="K27" s="11"/>
    </row>
    <row r="28" spans="1:11" ht="15" customHeight="1">
      <c r="A28" s="12">
        <v>4</v>
      </c>
      <c r="B28" s="14">
        <v>24</v>
      </c>
      <c r="C28" s="13" t="s">
        <v>23</v>
      </c>
      <c r="D28" s="13" t="s">
        <v>110</v>
      </c>
      <c r="E28" s="14">
        <v>3</v>
      </c>
      <c r="F28" s="13" t="s">
        <v>106</v>
      </c>
      <c r="G28" s="13" t="s">
        <v>3</v>
      </c>
      <c r="H28" s="15">
        <v>0.412499999999999</v>
      </c>
      <c r="I28" s="22">
        <v>0.42013425925925924</v>
      </c>
      <c r="J28" s="23">
        <f t="shared" si="0"/>
        <v>0.0076342592592602565</v>
      </c>
      <c r="K28" s="11"/>
    </row>
    <row r="29" spans="1:11" ht="15" customHeight="1">
      <c r="A29" s="12">
        <v>5</v>
      </c>
      <c r="B29" s="14">
        <v>23</v>
      </c>
      <c r="C29" s="13" t="s">
        <v>35</v>
      </c>
      <c r="D29" s="13" t="s">
        <v>107</v>
      </c>
      <c r="E29" s="14">
        <v>3</v>
      </c>
      <c r="F29" s="13" t="s">
        <v>106</v>
      </c>
      <c r="G29" s="13" t="s">
        <v>3</v>
      </c>
      <c r="H29" s="15">
        <v>0.411805555555554</v>
      </c>
      <c r="I29" s="22">
        <v>0.4195173611111111</v>
      </c>
      <c r="J29" s="23">
        <f t="shared" si="0"/>
        <v>0.007711805555557116</v>
      </c>
      <c r="K29" s="11"/>
    </row>
    <row r="30" spans="1:11" ht="15" customHeight="1">
      <c r="A30" s="12">
        <v>6</v>
      </c>
      <c r="B30" s="14">
        <v>22</v>
      </c>
      <c r="C30" s="13" t="s">
        <v>61</v>
      </c>
      <c r="D30" s="13" t="s">
        <v>111</v>
      </c>
      <c r="E30" s="14">
        <v>3</v>
      </c>
      <c r="F30" s="13" t="s">
        <v>106</v>
      </c>
      <c r="G30" s="13" t="s">
        <v>3</v>
      </c>
      <c r="H30" s="15">
        <v>0.41111111111111</v>
      </c>
      <c r="I30" s="22">
        <v>0.41892708333333334</v>
      </c>
      <c r="J30" s="23">
        <f t="shared" si="0"/>
        <v>0.007815972222223355</v>
      </c>
      <c r="K30" s="11"/>
    </row>
    <row r="31" spans="1:11" ht="15" customHeight="1">
      <c r="A31" s="12"/>
      <c r="B31" s="14"/>
      <c r="C31" s="13"/>
      <c r="D31" s="13"/>
      <c r="E31" s="14"/>
      <c r="F31" s="13"/>
      <c r="G31" s="13"/>
      <c r="H31" s="15"/>
      <c r="I31" s="23"/>
      <c r="J31" s="23"/>
      <c r="K31" s="11"/>
    </row>
    <row r="32" spans="1:10" ht="15" customHeight="1">
      <c r="A32" s="42" t="s">
        <v>147</v>
      </c>
      <c r="B32" s="17" t="s">
        <v>175</v>
      </c>
      <c r="C32" s="17" t="s">
        <v>146</v>
      </c>
      <c r="D32" s="17" t="s">
        <v>152</v>
      </c>
      <c r="E32" s="17" t="s">
        <v>174</v>
      </c>
      <c r="F32" s="17"/>
      <c r="G32" s="18"/>
      <c r="H32" s="19" t="s">
        <v>151</v>
      </c>
      <c r="I32" s="20" t="s">
        <v>153</v>
      </c>
      <c r="J32" s="20" t="s">
        <v>154</v>
      </c>
    </row>
    <row r="33" spans="1:10" ht="15" customHeight="1">
      <c r="A33" s="42"/>
      <c r="B33" s="17"/>
      <c r="C33" s="17"/>
      <c r="D33" s="17"/>
      <c r="E33" s="17"/>
      <c r="F33" s="17"/>
      <c r="G33" s="18"/>
      <c r="H33" s="19"/>
      <c r="I33" s="20"/>
      <c r="J33" s="20"/>
    </row>
    <row r="34" spans="1:11" ht="15" customHeight="1">
      <c r="A34" s="12"/>
      <c r="B34" s="14"/>
      <c r="C34" s="52" t="s">
        <v>158</v>
      </c>
      <c r="D34" s="52"/>
      <c r="E34" s="12"/>
      <c r="F34" s="12"/>
      <c r="G34" s="12"/>
      <c r="H34" s="15"/>
      <c r="I34" s="23"/>
      <c r="J34" s="23"/>
      <c r="K34" s="11"/>
    </row>
    <row r="35" spans="1:11" ht="15" customHeight="1">
      <c r="A35" s="12">
        <v>1</v>
      </c>
      <c r="B35" s="14">
        <v>31</v>
      </c>
      <c r="C35" s="13" t="s">
        <v>92</v>
      </c>
      <c r="D35" s="13" t="s">
        <v>180</v>
      </c>
      <c r="E35" s="14">
        <v>4</v>
      </c>
      <c r="F35" s="13" t="s">
        <v>112</v>
      </c>
      <c r="G35" s="13" t="s">
        <v>3</v>
      </c>
      <c r="H35" s="15">
        <v>0.417361111111109</v>
      </c>
      <c r="I35" s="22">
        <v>0.42524999999999996</v>
      </c>
      <c r="J35" s="23">
        <f t="shared" si="0"/>
        <v>0.007888888888890944</v>
      </c>
      <c r="K35" s="11"/>
    </row>
    <row r="36" spans="1:11" ht="15" customHeight="1">
      <c r="A36" s="12">
        <v>2</v>
      </c>
      <c r="B36" s="14">
        <v>32</v>
      </c>
      <c r="C36" s="13" t="s">
        <v>92</v>
      </c>
      <c r="D36" s="13" t="s">
        <v>113</v>
      </c>
      <c r="E36" s="14">
        <v>4</v>
      </c>
      <c r="F36" s="13" t="s">
        <v>112</v>
      </c>
      <c r="G36" s="13" t="s">
        <v>3</v>
      </c>
      <c r="H36" s="15">
        <v>0.418055555555554</v>
      </c>
      <c r="I36" s="22">
        <v>0.42609375</v>
      </c>
      <c r="J36" s="23">
        <f t="shared" si="0"/>
        <v>0.008038194444445979</v>
      </c>
      <c r="K36" s="11"/>
    </row>
    <row r="37" spans="1:11" ht="15" customHeight="1">
      <c r="A37" s="12">
        <v>3</v>
      </c>
      <c r="B37" s="14">
        <v>33</v>
      </c>
      <c r="C37" s="13" t="s">
        <v>4</v>
      </c>
      <c r="D37" s="13" t="s">
        <v>114</v>
      </c>
      <c r="E37" s="14">
        <v>4</v>
      </c>
      <c r="F37" s="13" t="s">
        <v>112</v>
      </c>
      <c r="G37" s="13" t="s">
        <v>3</v>
      </c>
      <c r="H37" s="15">
        <v>0.418749999999998</v>
      </c>
      <c r="I37" s="22">
        <v>0.4279421296296297</v>
      </c>
      <c r="J37" s="23">
        <f t="shared" si="0"/>
        <v>0.009192129629631673</v>
      </c>
      <c r="K37" s="11"/>
    </row>
    <row r="38" spans="1:11" ht="15" customHeight="1">
      <c r="A38" s="12"/>
      <c r="B38" s="14"/>
      <c r="C38" s="13"/>
      <c r="D38" s="13"/>
      <c r="E38" s="14"/>
      <c r="F38" s="13"/>
      <c r="G38" s="13"/>
      <c r="H38" s="15"/>
      <c r="I38" s="22"/>
      <c r="J38" s="23"/>
      <c r="K38" s="11"/>
    </row>
    <row r="39" spans="1:11" ht="15" customHeight="1">
      <c r="A39" s="12"/>
      <c r="B39" s="14"/>
      <c r="C39" s="52" t="s">
        <v>159</v>
      </c>
      <c r="D39" s="52"/>
      <c r="E39" s="14"/>
      <c r="F39" s="13"/>
      <c r="G39" s="13"/>
      <c r="H39" s="15"/>
      <c r="I39" s="22"/>
      <c r="J39" s="23"/>
      <c r="K39" s="11"/>
    </row>
    <row r="40" spans="1:11" ht="15" customHeight="1">
      <c r="A40" s="12">
        <v>1</v>
      </c>
      <c r="B40" s="14">
        <v>51</v>
      </c>
      <c r="C40" s="13" t="s">
        <v>87</v>
      </c>
      <c r="D40" s="13" t="s">
        <v>127</v>
      </c>
      <c r="E40" s="14">
        <v>5</v>
      </c>
      <c r="F40" s="13" t="s">
        <v>116</v>
      </c>
      <c r="G40" s="13" t="s">
        <v>3</v>
      </c>
      <c r="H40" s="15">
        <v>0.431249999999997</v>
      </c>
      <c r="I40" s="22">
        <v>0.43863888888888886</v>
      </c>
      <c r="J40" s="23">
        <f t="shared" si="0"/>
        <v>0.007388888888891831</v>
      </c>
      <c r="K40" s="11"/>
    </row>
    <row r="41" spans="1:11" ht="15" customHeight="1">
      <c r="A41" s="12">
        <v>2</v>
      </c>
      <c r="B41" s="14">
        <v>43</v>
      </c>
      <c r="C41" s="13" t="s">
        <v>122</v>
      </c>
      <c r="D41" s="13" t="s">
        <v>123</v>
      </c>
      <c r="E41" s="14">
        <v>5</v>
      </c>
      <c r="F41" s="13" t="s">
        <v>116</v>
      </c>
      <c r="G41" s="13" t="s">
        <v>3</v>
      </c>
      <c r="H41" s="15">
        <v>0.425694444444442</v>
      </c>
      <c r="I41" s="22">
        <v>0.43309606481481483</v>
      </c>
      <c r="J41" s="23">
        <f t="shared" si="0"/>
        <v>0.007401620370372841</v>
      </c>
      <c r="K41" s="11"/>
    </row>
    <row r="42" spans="1:11" ht="15" customHeight="1">
      <c r="A42" s="12">
        <v>3</v>
      </c>
      <c r="B42" s="14">
        <v>52</v>
      </c>
      <c r="C42" s="13" t="s">
        <v>87</v>
      </c>
      <c r="D42" s="13" t="s">
        <v>128</v>
      </c>
      <c r="E42" s="14">
        <v>5</v>
      </c>
      <c r="F42" s="13" t="s">
        <v>116</v>
      </c>
      <c r="G42" s="13" t="s">
        <v>3</v>
      </c>
      <c r="H42" s="15">
        <v>0.431944444444442</v>
      </c>
      <c r="I42" s="22">
        <v>0.4393680555555555</v>
      </c>
      <c r="J42" s="23">
        <f t="shared" si="0"/>
        <v>0.007423611111113504</v>
      </c>
      <c r="K42" s="11"/>
    </row>
    <row r="43" spans="1:11" ht="15" customHeight="1">
      <c r="A43" s="12">
        <v>4</v>
      </c>
      <c r="B43" s="14">
        <v>38</v>
      </c>
      <c r="C43" s="13" t="s">
        <v>6</v>
      </c>
      <c r="D43" s="13" t="s">
        <v>119</v>
      </c>
      <c r="E43" s="14">
        <v>5</v>
      </c>
      <c r="F43" s="13" t="s">
        <v>116</v>
      </c>
      <c r="G43" s="13" t="s">
        <v>3</v>
      </c>
      <c r="H43" s="15">
        <v>0.42222222222222</v>
      </c>
      <c r="I43" s="22">
        <v>0.43002662037037037</v>
      </c>
      <c r="J43" s="23">
        <f t="shared" si="0"/>
        <v>0.007804398148150371</v>
      </c>
      <c r="K43" s="11"/>
    </row>
    <row r="44" spans="1:11" ht="15" customHeight="1">
      <c r="A44" s="12">
        <v>5</v>
      </c>
      <c r="B44" s="14">
        <v>39</v>
      </c>
      <c r="C44" s="13" t="s">
        <v>122</v>
      </c>
      <c r="D44" s="13" t="s">
        <v>124</v>
      </c>
      <c r="E44" s="14">
        <v>5</v>
      </c>
      <c r="F44" s="13" t="s">
        <v>116</v>
      </c>
      <c r="G44" s="13" t="s">
        <v>3</v>
      </c>
      <c r="H44" s="15">
        <v>0.422916666666664</v>
      </c>
      <c r="I44" s="22">
        <v>0.4307627314814815</v>
      </c>
      <c r="J44" s="23">
        <f t="shared" si="0"/>
        <v>0.007846064814817477</v>
      </c>
      <c r="K44" s="11"/>
    </row>
    <row r="45" spans="1:11" ht="15" customHeight="1">
      <c r="A45" s="12">
        <v>6</v>
      </c>
      <c r="B45" s="14">
        <v>46</v>
      </c>
      <c r="C45" s="13" t="s">
        <v>122</v>
      </c>
      <c r="D45" s="13" t="s">
        <v>126</v>
      </c>
      <c r="E45" s="14">
        <v>5</v>
      </c>
      <c r="F45" s="13" t="s">
        <v>116</v>
      </c>
      <c r="G45" s="13" t="s">
        <v>3</v>
      </c>
      <c r="H45" s="15">
        <v>0.427777777777775</v>
      </c>
      <c r="I45" s="22">
        <v>0.43569791666666663</v>
      </c>
      <c r="J45" s="23">
        <f t="shared" si="0"/>
        <v>0.007920138888891648</v>
      </c>
      <c r="K45" s="11"/>
    </row>
    <row r="46" spans="1:11" ht="15" customHeight="1">
      <c r="A46" s="12">
        <v>7</v>
      </c>
      <c r="B46" s="14">
        <v>49</v>
      </c>
      <c r="C46" s="13" t="s">
        <v>92</v>
      </c>
      <c r="D46" s="13" t="s">
        <v>133</v>
      </c>
      <c r="E46" s="14">
        <v>5</v>
      </c>
      <c r="F46" s="13" t="s">
        <v>116</v>
      </c>
      <c r="G46" s="13" t="s">
        <v>3</v>
      </c>
      <c r="H46" s="15">
        <v>0.429861111111108</v>
      </c>
      <c r="I46" s="22">
        <v>0.4378310185185185</v>
      </c>
      <c r="J46" s="23">
        <f t="shared" si="0"/>
        <v>0.007969907407410548</v>
      </c>
      <c r="K46" s="11"/>
    </row>
    <row r="47" spans="1:11" ht="15" customHeight="1">
      <c r="A47" s="12">
        <v>8</v>
      </c>
      <c r="B47" s="14">
        <v>50</v>
      </c>
      <c r="C47" s="13" t="s">
        <v>32</v>
      </c>
      <c r="D47" s="13" t="s">
        <v>117</v>
      </c>
      <c r="E47" s="14">
        <v>5</v>
      </c>
      <c r="F47" s="13" t="s">
        <v>116</v>
      </c>
      <c r="G47" s="13" t="s">
        <v>3</v>
      </c>
      <c r="H47" s="15">
        <v>0.430555555555553</v>
      </c>
      <c r="I47" s="22">
        <v>0.4385335648148148</v>
      </c>
      <c r="J47" s="23">
        <f t="shared" si="0"/>
        <v>0.007978009259261787</v>
      </c>
      <c r="K47" s="11"/>
    </row>
    <row r="48" spans="1:11" ht="15" customHeight="1">
      <c r="A48" s="12">
        <v>9</v>
      </c>
      <c r="B48" s="14">
        <v>47</v>
      </c>
      <c r="C48" s="13" t="s">
        <v>23</v>
      </c>
      <c r="D48" s="13" t="s">
        <v>131</v>
      </c>
      <c r="E48" s="14">
        <v>5</v>
      </c>
      <c r="F48" s="13" t="s">
        <v>116</v>
      </c>
      <c r="G48" s="13" t="s">
        <v>3</v>
      </c>
      <c r="H48" s="15">
        <v>0.42847222222222</v>
      </c>
      <c r="I48" s="22">
        <v>0.4365729166666667</v>
      </c>
      <c r="J48" s="23">
        <f t="shared" si="0"/>
        <v>0.008100694444446721</v>
      </c>
      <c r="K48" s="11"/>
    </row>
    <row r="49" spans="1:11" ht="15" customHeight="1">
      <c r="A49" s="12">
        <v>10</v>
      </c>
      <c r="B49" s="14">
        <v>42</v>
      </c>
      <c r="C49" s="13" t="s">
        <v>6</v>
      </c>
      <c r="D49" s="13" t="s">
        <v>121</v>
      </c>
      <c r="E49" s="14">
        <v>5</v>
      </c>
      <c r="F49" s="13" t="s">
        <v>116</v>
      </c>
      <c r="G49" s="13" t="s">
        <v>3</v>
      </c>
      <c r="H49" s="15">
        <v>0.424999999999998</v>
      </c>
      <c r="I49" s="22">
        <v>0.43315624999999996</v>
      </c>
      <c r="J49" s="23">
        <f t="shared" si="0"/>
        <v>0.008156250000001974</v>
      </c>
      <c r="K49" s="11"/>
    </row>
    <row r="50" spans="1:11" ht="15" customHeight="1">
      <c r="A50" s="12">
        <v>11</v>
      </c>
      <c r="B50" s="14">
        <v>36</v>
      </c>
      <c r="C50" s="13" t="s">
        <v>6</v>
      </c>
      <c r="D50" s="13" t="s">
        <v>118</v>
      </c>
      <c r="E50" s="14">
        <v>5</v>
      </c>
      <c r="F50" s="13" t="s">
        <v>116</v>
      </c>
      <c r="G50" s="13" t="s">
        <v>3</v>
      </c>
      <c r="H50" s="15">
        <v>0.420833333333331</v>
      </c>
      <c r="I50" s="22">
        <v>0.4292037037037037</v>
      </c>
      <c r="J50" s="23">
        <f t="shared" si="0"/>
        <v>0.008370370370372693</v>
      </c>
      <c r="K50" s="11"/>
    </row>
    <row r="51" spans="1:11" ht="15" customHeight="1">
      <c r="A51" s="12">
        <v>12</v>
      </c>
      <c r="B51" s="14">
        <v>44</v>
      </c>
      <c r="C51" s="13" t="s">
        <v>32</v>
      </c>
      <c r="D51" s="13" t="s">
        <v>115</v>
      </c>
      <c r="E51" s="14">
        <v>5</v>
      </c>
      <c r="F51" s="13" t="s">
        <v>116</v>
      </c>
      <c r="G51" s="13" t="s">
        <v>3</v>
      </c>
      <c r="H51" s="15">
        <v>0.426388888888886</v>
      </c>
      <c r="I51" s="22">
        <v>0.43489398148148145</v>
      </c>
      <c r="J51" s="23">
        <f t="shared" si="0"/>
        <v>0.008505092592595465</v>
      </c>
      <c r="K51" s="11"/>
    </row>
    <row r="52" spans="1:11" ht="15" customHeight="1">
      <c r="A52" s="12">
        <v>13</v>
      </c>
      <c r="B52" s="14">
        <v>48</v>
      </c>
      <c r="C52" s="13" t="s">
        <v>122</v>
      </c>
      <c r="D52" s="13" t="s">
        <v>125</v>
      </c>
      <c r="E52" s="14">
        <v>5</v>
      </c>
      <c r="F52" s="13" t="s">
        <v>116</v>
      </c>
      <c r="G52" s="13" t="s">
        <v>3</v>
      </c>
      <c r="H52" s="15">
        <v>0.429166666666664</v>
      </c>
      <c r="I52" s="22">
        <v>0.4376863425925926</v>
      </c>
      <c r="J52" s="23">
        <f t="shared" si="0"/>
        <v>0.008519675925928616</v>
      </c>
      <c r="K52" s="11"/>
    </row>
    <row r="53" spans="1:11" ht="15" customHeight="1">
      <c r="A53" s="12">
        <v>14</v>
      </c>
      <c r="B53" s="14">
        <v>37</v>
      </c>
      <c r="C53" s="13" t="s">
        <v>92</v>
      </c>
      <c r="D53" s="13" t="s">
        <v>132</v>
      </c>
      <c r="E53" s="14">
        <v>5</v>
      </c>
      <c r="F53" s="13" t="s">
        <v>116</v>
      </c>
      <c r="G53" s="13" t="s">
        <v>3</v>
      </c>
      <c r="H53" s="15">
        <v>0.421527777777776</v>
      </c>
      <c r="I53" s="22">
        <v>0.43016782407407406</v>
      </c>
      <c r="J53" s="23">
        <f t="shared" si="0"/>
        <v>0.008640046296298054</v>
      </c>
      <c r="K53" s="11"/>
    </row>
    <row r="54" spans="1:11" ht="15" customHeight="1">
      <c r="A54" s="12">
        <v>15</v>
      </c>
      <c r="B54" s="14">
        <v>41</v>
      </c>
      <c r="C54" s="13" t="s">
        <v>6</v>
      </c>
      <c r="D54" s="13" t="s">
        <v>120</v>
      </c>
      <c r="E54" s="14">
        <v>5</v>
      </c>
      <c r="F54" s="13" t="s">
        <v>116</v>
      </c>
      <c r="G54" s="13" t="s">
        <v>3</v>
      </c>
      <c r="H54" s="15">
        <v>0.424305555555553</v>
      </c>
      <c r="I54" s="22">
        <v>0.4333287037037037</v>
      </c>
      <c r="J54" s="23">
        <f t="shared" si="0"/>
        <v>0.009023148148150695</v>
      </c>
      <c r="K54" s="11"/>
    </row>
    <row r="55" spans="1:11" ht="15" customHeight="1">
      <c r="A55" s="12"/>
      <c r="B55" s="14">
        <v>40</v>
      </c>
      <c r="C55" s="13" t="s">
        <v>23</v>
      </c>
      <c r="D55" s="13" t="s">
        <v>130</v>
      </c>
      <c r="E55" s="14">
        <v>5</v>
      </c>
      <c r="F55" s="13" t="s">
        <v>116</v>
      </c>
      <c r="G55" s="13" t="s">
        <v>3</v>
      </c>
      <c r="H55" s="15">
        <v>0.423611111111109</v>
      </c>
      <c r="I55" s="22"/>
      <c r="J55" s="23"/>
      <c r="K55" s="11"/>
    </row>
    <row r="56" spans="1:11" ht="15" customHeight="1">
      <c r="A56" s="12"/>
      <c r="B56" s="14">
        <v>45</v>
      </c>
      <c r="C56" s="13" t="s">
        <v>13</v>
      </c>
      <c r="D56" s="13" t="s">
        <v>129</v>
      </c>
      <c r="E56" s="14">
        <v>5</v>
      </c>
      <c r="F56" s="13" t="s">
        <v>116</v>
      </c>
      <c r="G56" s="13" t="s">
        <v>3</v>
      </c>
      <c r="H56" s="15">
        <v>0.427083333333331</v>
      </c>
      <c r="I56" s="22"/>
      <c r="J56" s="23"/>
      <c r="K56" s="11"/>
    </row>
    <row r="57" spans="1:11" ht="15" customHeight="1">
      <c r="A57" s="12"/>
      <c r="B57" s="14"/>
      <c r="C57" s="12"/>
      <c r="D57" s="12"/>
      <c r="E57" s="12"/>
      <c r="F57" s="12"/>
      <c r="G57" s="12"/>
      <c r="H57" s="15"/>
      <c r="I57" s="22"/>
      <c r="J57" s="23"/>
      <c r="K57" s="11"/>
    </row>
    <row r="58" spans="1:11" ht="15" customHeight="1">
      <c r="A58" s="12"/>
      <c r="B58" s="14"/>
      <c r="C58" s="52" t="s">
        <v>160</v>
      </c>
      <c r="D58" s="52"/>
      <c r="E58" s="12"/>
      <c r="F58" s="12"/>
      <c r="G58" s="12"/>
      <c r="H58" s="15"/>
      <c r="I58" s="22"/>
      <c r="J58" s="23"/>
      <c r="K58" s="11"/>
    </row>
    <row r="59" spans="1:11" ht="15" customHeight="1">
      <c r="A59" s="12">
        <v>1</v>
      </c>
      <c r="B59" s="14">
        <v>69</v>
      </c>
      <c r="C59" s="13" t="s">
        <v>6</v>
      </c>
      <c r="D59" s="13" t="s">
        <v>138</v>
      </c>
      <c r="E59" s="14">
        <v>6</v>
      </c>
      <c r="F59" s="13" t="s">
        <v>134</v>
      </c>
      <c r="G59" s="13" t="s">
        <v>3</v>
      </c>
      <c r="H59" s="15">
        <v>0.443749999999996</v>
      </c>
      <c r="I59" s="22">
        <v>0.45045833333333335</v>
      </c>
      <c r="J59" s="23">
        <f>SUM(I59-H59)</f>
        <v>0.0067083333333373685</v>
      </c>
      <c r="K59" s="11"/>
    </row>
    <row r="60" spans="1:11" ht="15" customHeight="1">
      <c r="A60" s="12">
        <v>2</v>
      </c>
      <c r="B60" s="14">
        <v>58</v>
      </c>
      <c r="C60" s="13" t="s">
        <v>87</v>
      </c>
      <c r="D60" s="13" t="s">
        <v>140</v>
      </c>
      <c r="E60" s="14">
        <v>6</v>
      </c>
      <c r="F60" s="13" t="s">
        <v>134</v>
      </c>
      <c r="G60" s="13" t="s">
        <v>3</v>
      </c>
      <c r="H60" s="15">
        <v>0.436111111111108</v>
      </c>
      <c r="I60" s="22">
        <v>0.44285185185185183</v>
      </c>
      <c r="J60" s="23">
        <f t="shared" si="0"/>
        <v>0.0067407407407438225</v>
      </c>
      <c r="K60" s="11"/>
    </row>
    <row r="61" spans="1:11" ht="15" customHeight="1">
      <c r="A61" s="12">
        <v>3</v>
      </c>
      <c r="B61" s="14">
        <v>68</v>
      </c>
      <c r="C61" s="13" t="s">
        <v>4</v>
      </c>
      <c r="D61" s="13" t="s">
        <v>144</v>
      </c>
      <c r="E61" s="14">
        <v>6</v>
      </c>
      <c r="F61" s="13" t="s">
        <v>134</v>
      </c>
      <c r="G61" s="13" t="s">
        <v>3</v>
      </c>
      <c r="H61" s="15">
        <v>0.443055555555552</v>
      </c>
      <c r="I61" s="22">
        <v>0.45009953703703703</v>
      </c>
      <c r="J61" s="23">
        <f>SUM(I61-H61)</f>
        <v>0.007043981481485051</v>
      </c>
      <c r="K61" s="11"/>
    </row>
    <row r="62" spans="1:11" ht="15" customHeight="1">
      <c r="A62" s="12">
        <v>4</v>
      </c>
      <c r="B62" s="14">
        <v>57</v>
      </c>
      <c r="C62" s="13" t="s">
        <v>75</v>
      </c>
      <c r="D62" s="13" t="s">
        <v>139</v>
      </c>
      <c r="E62" s="14">
        <v>6</v>
      </c>
      <c r="F62" s="13" t="s">
        <v>134</v>
      </c>
      <c r="G62" s="13" t="s">
        <v>3</v>
      </c>
      <c r="H62" s="15">
        <v>0.435416666666663</v>
      </c>
      <c r="I62" s="22">
        <v>0.4425335648148148</v>
      </c>
      <c r="J62" s="23">
        <f t="shared" si="0"/>
        <v>0.007116898148151807</v>
      </c>
      <c r="K62" s="11"/>
    </row>
    <row r="63" spans="1:11" ht="15" customHeight="1">
      <c r="A63" s="12">
        <v>5</v>
      </c>
      <c r="B63" s="14">
        <v>62</v>
      </c>
      <c r="C63" s="13" t="s">
        <v>61</v>
      </c>
      <c r="D63" s="13" t="s">
        <v>143</v>
      </c>
      <c r="E63" s="14">
        <v>6</v>
      </c>
      <c r="F63" s="13" t="s">
        <v>134</v>
      </c>
      <c r="G63" s="13" t="s">
        <v>3</v>
      </c>
      <c r="H63" s="15">
        <v>0.438888888888885</v>
      </c>
      <c r="I63" s="22">
        <v>0.44608564814814816</v>
      </c>
      <c r="J63" s="23">
        <f t="shared" si="0"/>
        <v>0.0071967592592631635</v>
      </c>
      <c r="K63" s="11"/>
    </row>
    <row r="64" spans="1:11" ht="15" customHeight="1">
      <c r="A64" s="12">
        <v>6</v>
      </c>
      <c r="B64" s="14">
        <v>64</v>
      </c>
      <c r="C64" s="13" t="s">
        <v>23</v>
      </c>
      <c r="D64" s="13" t="s">
        <v>142</v>
      </c>
      <c r="E64" s="14">
        <v>6</v>
      </c>
      <c r="F64" s="13" t="s">
        <v>134</v>
      </c>
      <c r="G64" s="13" t="s">
        <v>3</v>
      </c>
      <c r="H64" s="15">
        <v>0.440277777777774</v>
      </c>
      <c r="I64" s="22">
        <v>0.4478391203703704</v>
      </c>
      <c r="J64" s="23">
        <f t="shared" si="0"/>
        <v>0.007561342592596387</v>
      </c>
      <c r="K64" s="11"/>
    </row>
    <row r="65" spans="1:11" ht="15" customHeight="1">
      <c r="A65" s="12">
        <v>7</v>
      </c>
      <c r="B65" s="14">
        <v>61</v>
      </c>
      <c r="C65" s="13" t="s">
        <v>4</v>
      </c>
      <c r="D65" s="13" t="s">
        <v>145</v>
      </c>
      <c r="E65" s="14">
        <v>6</v>
      </c>
      <c r="F65" s="13" t="s">
        <v>134</v>
      </c>
      <c r="G65" s="13" t="s">
        <v>3</v>
      </c>
      <c r="H65" s="15">
        <v>0.438194444444441</v>
      </c>
      <c r="I65" s="22">
        <v>0.44584375000000004</v>
      </c>
      <c r="J65" s="23">
        <f t="shared" si="0"/>
        <v>0.007649305555559038</v>
      </c>
      <c r="K65" s="11"/>
    </row>
    <row r="66" spans="1:11" ht="15" customHeight="1">
      <c r="A66" s="12">
        <v>8</v>
      </c>
      <c r="B66" s="14">
        <v>59</v>
      </c>
      <c r="C66" s="13" t="s">
        <v>13</v>
      </c>
      <c r="D66" s="13" t="s">
        <v>141</v>
      </c>
      <c r="E66" s="14">
        <v>6</v>
      </c>
      <c r="F66" s="13" t="s">
        <v>134</v>
      </c>
      <c r="G66" s="13" t="s">
        <v>3</v>
      </c>
      <c r="H66" s="15">
        <v>0.436805555555552</v>
      </c>
      <c r="I66" s="22">
        <v>0.4445497685185185</v>
      </c>
      <c r="J66" s="23">
        <f t="shared" si="0"/>
        <v>0.007744212962966512</v>
      </c>
      <c r="K66" s="11"/>
    </row>
    <row r="67" spans="1:11" ht="15" customHeight="1">
      <c r="A67" s="12">
        <v>9</v>
      </c>
      <c r="B67" s="14">
        <v>56</v>
      </c>
      <c r="C67" s="13" t="s">
        <v>32</v>
      </c>
      <c r="D67" s="13" t="s">
        <v>135</v>
      </c>
      <c r="E67" s="14">
        <v>6</v>
      </c>
      <c r="F67" s="13" t="s">
        <v>134</v>
      </c>
      <c r="G67" s="13" t="s">
        <v>3</v>
      </c>
      <c r="H67" s="15">
        <v>0.434722222222219</v>
      </c>
      <c r="I67" s="22">
        <v>0.44251851851851853</v>
      </c>
      <c r="J67" s="23">
        <f t="shared" si="0"/>
        <v>0.007796296296299521</v>
      </c>
      <c r="K67" s="11"/>
    </row>
    <row r="68" spans="1:11" ht="15" customHeight="1">
      <c r="A68" s="12"/>
      <c r="B68" s="14">
        <v>55</v>
      </c>
      <c r="C68" s="13" t="s">
        <v>45</v>
      </c>
      <c r="D68" s="13" t="s">
        <v>56</v>
      </c>
      <c r="E68" s="14">
        <v>6</v>
      </c>
      <c r="F68" s="13" t="s">
        <v>134</v>
      </c>
      <c r="G68" s="13" t="s">
        <v>3</v>
      </c>
      <c r="H68" s="15">
        <v>0.434027777777775</v>
      </c>
      <c r="I68" s="22"/>
      <c r="J68" s="23"/>
      <c r="K68" s="11"/>
    </row>
    <row r="69" spans="1:11" ht="15" customHeight="1">
      <c r="A69" s="12"/>
      <c r="B69" s="14">
        <v>65</v>
      </c>
      <c r="C69" s="13" t="s">
        <v>6</v>
      </c>
      <c r="D69" s="13" t="s">
        <v>137</v>
      </c>
      <c r="E69" s="14">
        <v>6</v>
      </c>
      <c r="F69" s="13" t="s">
        <v>134</v>
      </c>
      <c r="G69" s="13" t="s">
        <v>3</v>
      </c>
      <c r="H69" s="15">
        <v>0.440972222222218</v>
      </c>
      <c r="I69" s="22"/>
      <c r="J69" s="23"/>
      <c r="K69" s="11"/>
    </row>
    <row r="70" spans="1:11" ht="15" customHeight="1">
      <c r="A70" s="12"/>
      <c r="B70" s="14">
        <v>66</v>
      </c>
      <c r="C70" s="13" t="s">
        <v>32</v>
      </c>
      <c r="D70" s="13" t="s">
        <v>136</v>
      </c>
      <c r="E70" s="14">
        <v>6</v>
      </c>
      <c r="F70" s="13" t="s">
        <v>134</v>
      </c>
      <c r="G70" s="13" t="s">
        <v>3</v>
      </c>
      <c r="H70" s="15">
        <v>0.441666666666663</v>
      </c>
      <c r="I70" s="22"/>
      <c r="J70" s="23"/>
      <c r="K70" s="11"/>
    </row>
    <row r="71" ht="15" customHeight="1">
      <c r="J71" s="24"/>
    </row>
    <row r="72" ht="15" customHeight="1">
      <c r="J72" s="24"/>
    </row>
  </sheetData>
  <mergeCells count="6">
    <mergeCell ref="C39:D39"/>
    <mergeCell ref="C58:D58"/>
    <mergeCell ref="C3:D3"/>
    <mergeCell ref="C7:D7"/>
    <mergeCell ref="C24:D24"/>
    <mergeCell ref="C34:D34"/>
  </mergeCells>
  <printOptions/>
  <pageMargins left="0.5905511811023623" right="0" top="0.5905511811023623" bottom="0" header="0" footer="0"/>
  <pageSetup horizontalDpi="180" verticalDpi="180" orientation="portrait" paperSize="9" scale="80" r:id="rId1"/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Industrial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500336816</dc:creator>
  <cp:keywords/>
  <dc:description/>
  <cp:lastModifiedBy>500336816</cp:lastModifiedBy>
  <cp:lastPrinted>2008-10-19T12:19:41Z</cp:lastPrinted>
  <dcterms:created xsi:type="dcterms:W3CDTF">2008-10-14T10:51:58Z</dcterms:created>
  <dcterms:modified xsi:type="dcterms:W3CDTF">2008-10-19T18:32:33Z</dcterms:modified>
  <cp:category/>
  <cp:version/>
  <cp:contentType/>
  <cp:contentStatus/>
</cp:coreProperties>
</file>